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总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总表!$A$3:$D$780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<sst xmlns="http://schemas.openxmlformats.org/spreadsheetml/2006/main" count="1844" uniqueCount="1277">
  <si>
    <t>高水平国际学术会议目录</t>
  </si>
  <si>
    <t>机械领域学术会议</t>
  </si>
  <si>
    <t>序号</t>
  </si>
  <si>
    <t>会议名称</t>
  </si>
  <si>
    <t>主办者</t>
  </si>
  <si>
    <t>周期</t>
  </si>
  <si>
    <r>
      <rPr>
        <sz val="10"/>
        <rFont val="Times New Roman"/>
        <charset val="134"/>
      </rPr>
      <t>ASABE</t>
    </r>
    <r>
      <rPr>
        <sz val="10"/>
        <rFont val="宋体"/>
        <charset val="134"/>
      </rPr>
      <t>主办的系列会议</t>
    </r>
  </si>
  <si>
    <r>
      <rPr>
        <sz val="10"/>
        <rFont val="Times New Roman"/>
        <charset val="134"/>
      </rPr>
      <t xml:space="preserve">ASME </t>
    </r>
    <r>
      <rPr>
        <sz val="10"/>
        <rFont val="宋体"/>
        <charset val="134"/>
      </rPr>
      <t>系列</t>
    </r>
  </si>
  <si>
    <t>ASME</t>
  </si>
  <si>
    <r>
      <rPr>
        <sz val="10"/>
        <rFont val="Times New Roman"/>
        <charset val="134"/>
      </rPr>
      <t>ASME</t>
    </r>
    <r>
      <rPr>
        <sz val="10"/>
        <rFont val="宋体"/>
        <charset val="134"/>
      </rPr>
      <t>主办</t>
    </r>
    <r>
      <rPr>
        <sz val="10"/>
        <rFont val="Times New Roman"/>
        <charset val="134"/>
      </rPr>
      <t>/SPONSORS</t>
    </r>
    <r>
      <rPr>
        <sz val="10"/>
        <rFont val="宋体"/>
        <charset val="134"/>
      </rPr>
      <t>系列会议</t>
    </r>
  </si>
  <si>
    <t>CIRP</t>
  </si>
  <si>
    <t>EUROPEAN CONFERENCE ON COMPOSITE MATERIALS</t>
  </si>
  <si>
    <t>ICME</t>
  </si>
  <si>
    <t xml:space="preserve">IEEC </t>
  </si>
  <si>
    <t>IEEE CONFERENCE ON CONTROL APPLICATION(CCA)</t>
  </si>
  <si>
    <r>
      <rPr>
        <sz val="10"/>
        <rFont val="Times New Roman"/>
        <charset val="134"/>
      </rPr>
      <t xml:space="preserve">IEEE </t>
    </r>
    <r>
      <rPr>
        <sz val="10"/>
        <rFont val="宋体"/>
        <charset val="134"/>
      </rPr>
      <t>主办</t>
    </r>
    <r>
      <rPr>
        <sz val="10"/>
        <rFont val="Times New Roman"/>
        <charset val="134"/>
      </rPr>
      <t xml:space="preserve">/SPONSORS </t>
    </r>
    <r>
      <rPr>
        <sz val="10"/>
        <rFont val="宋体"/>
        <charset val="134"/>
      </rPr>
      <t>系列会议</t>
    </r>
  </si>
  <si>
    <r>
      <rPr>
        <sz val="10"/>
        <rFont val="Times New Roman"/>
        <charset val="134"/>
      </rPr>
      <t>IEE</t>
    </r>
    <r>
      <rPr>
        <sz val="10"/>
        <rFont val="宋体"/>
        <charset val="134"/>
      </rPr>
      <t>主办</t>
    </r>
    <r>
      <rPr>
        <sz val="10"/>
        <rFont val="Times New Roman"/>
        <charset val="134"/>
      </rPr>
      <t xml:space="preserve">/SPONSORS  </t>
    </r>
    <r>
      <rPr>
        <sz val="10"/>
        <rFont val="宋体"/>
        <charset val="134"/>
      </rPr>
      <t>系列会议</t>
    </r>
  </si>
  <si>
    <t>IFTOMM WORLD CONGRESS IN MECHANISM AND MACHINE SCIENCE</t>
  </si>
  <si>
    <t>INTELLIGENT TRANSPORTATION SYSTEMS CONFERENCE</t>
  </si>
  <si>
    <t>INTERNATIONAL CONFERENCE AND WORKSHOP ON NUMERICAL SIMULATION</t>
  </si>
  <si>
    <t>INTERNATIONAL CONFERENCE ON ADVANCED FORMING AND DIE MANUFACTURING TECHNOLOGY</t>
  </si>
  <si>
    <t>INTERNATIONAL CONFERENCE ON ADVANCED FORMING AND MANUFACTURING TECHNOLOGY</t>
  </si>
  <si>
    <t>INTERNATIONAL CONFERENCE ON BIO-INSPIRED COMPUTING: THEORIES AND APPLICATIONS</t>
  </si>
  <si>
    <t>INTERNATIONAL CONFERENCE ON COMPOSITE MATERIALS</t>
  </si>
  <si>
    <t>INTERNATIONAL CONFERENCE ON FLUID POWER</t>
  </si>
  <si>
    <t>INTERNATIONAL CONFERENCE ON HUMAN-COMPUTER INTERFACE</t>
  </si>
  <si>
    <t>INTERNATIONAL CONFERENCE ON IMAGE PROCESSING, COMPUTER VISION, AND PATTERN RECOGNITION</t>
  </si>
  <si>
    <t>INTERNATIONAL CONFERENCE ON MECHATRONICS AND AUTOMATION</t>
  </si>
  <si>
    <t>INTERNATIONAL CONFERENCE ON PLASTICITY ENGINEERING</t>
  </si>
  <si>
    <r>
      <rPr>
        <sz val="10"/>
        <rFont val="Times New Roman"/>
        <charset val="134"/>
      </rPr>
      <t>INTERNATIONAL CONFERENCE ON TECHNOLOGY OF PLASTICITY</t>
    </r>
    <r>
      <rPr>
        <sz val="10"/>
        <rFont val="宋体"/>
        <charset val="134"/>
      </rPr>
      <t>（国际塑性成形会议）</t>
    </r>
  </si>
  <si>
    <t>INTERNATIONAL CONFERENCE ON WAVELET ANALYSIS AND PATTERN RECOGNITION</t>
  </si>
  <si>
    <t>INTERNATIONAL CONGRESS AND EXPOSITION ON NOISE CONTROL ENGINEERING</t>
  </si>
  <si>
    <t>INTERNATIONAL CONGRESS ON SOUND AND VIBRATION</t>
  </si>
  <si>
    <t>INTERNATIONAL MODAL ANALYSIS CONFERENCE</t>
  </si>
  <si>
    <t>INTERNATIONAL TRIBOLOGY CONFERENCE</t>
  </si>
  <si>
    <t>MACHINE LEARNING AND CYBERNETICS</t>
  </si>
  <si>
    <t>SAE INTERNATIONAL</t>
  </si>
  <si>
    <r>
      <rPr>
        <sz val="10"/>
        <rFont val="Times New Roman"/>
        <charset val="134"/>
      </rPr>
      <t>SPIE</t>
    </r>
    <r>
      <rPr>
        <sz val="10"/>
        <rFont val="宋体"/>
        <charset val="134"/>
      </rPr>
      <t>主办系列会议</t>
    </r>
  </si>
  <si>
    <r>
      <rPr>
        <sz val="10"/>
        <rFont val="Times New Roman"/>
        <charset val="134"/>
      </rPr>
      <t>SPRINGERLINK</t>
    </r>
    <r>
      <rPr>
        <sz val="10"/>
        <rFont val="宋体"/>
        <charset val="134"/>
      </rPr>
      <t>系列学术会议</t>
    </r>
  </si>
  <si>
    <t>THE SECOND WORLD CONGRESS OF ENGINEERING ASSET MANAGEMENT &amp; FOURTH INTERNATIONAL CONFERENCE ON CONDITION MONITORING</t>
  </si>
  <si>
    <t>THE X'TH WORLD TRIBOLOGY CONGRESS</t>
  </si>
  <si>
    <t>VEHICULAR TECHNOLOGY CONFERENCE</t>
  </si>
  <si>
    <r>
      <rPr>
        <sz val="10"/>
        <rFont val="Times New Roman"/>
        <charset val="134"/>
      </rPr>
      <t>WCICA</t>
    </r>
    <r>
      <rPr>
        <sz val="10"/>
        <rFont val="宋体"/>
        <charset val="134"/>
      </rPr>
      <t>，全球智能控制与自动化大会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</si>
  <si>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>WEAR OF MATERIALS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WOM)</t>
    </r>
  </si>
  <si>
    <t>WORLD CONGRESS OF BIOMECHANICS</t>
  </si>
  <si>
    <t>IEEE INTERNATIONAL ELECTRON DEVICES MEETING (IEDM)</t>
  </si>
  <si>
    <t>IEEE INTERNATIONAL CONFERENCE ON MICRO ELECTRO MECHANICAL SYSTEMS (IEEE MEMS)</t>
  </si>
  <si>
    <t>IEEE INTERNATIONAL CONFERENCE ON SENSORS (IEEE SENSORS)</t>
  </si>
  <si>
    <t xml:space="preserve">INTERNATIONAL CONFERENCE ON SOLID-STATE SENSORS, ACTUATORS AND MICROSYSTEMS (TRANSDUCERS) </t>
  </si>
  <si>
    <t>IEEE INTERNATIONAL CONFERENCE ON NANOTECHNOLOGY (IEEE NANO)</t>
  </si>
  <si>
    <t>IEEE INTERNATIONAL CONFERENCE ON NANO/MICRO ENGINEERED AND MOLECULAR SYSTEMS (IEEE NEMS)</t>
  </si>
  <si>
    <t>INTERNATIONAL CONFERENCE ON MEMS, NANO AND SMART SYSTEMS</t>
  </si>
  <si>
    <t>INTERNATIONAL SYMPOSIUM ON MEASUREMENT TECHNOLOGY AND INTELLIGENT INSTRUMENTS (ISMTII)</t>
  </si>
  <si>
    <t>INTERNATIONAL CONFERENCE ON SIMULATION OF SEMICONDUCTOR PROCESSES AND DEVICES (SISPAD)</t>
  </si>
  <si>
    <t>IEEE INTERNATIONAL SOLID-STATE CIRCUITS CONFERENCE (ISSCC)</t>
  </si>
  <si>
    <r>
      <rPr>
        <sz val="10"/>
        <rFont val="Times New Roman"/>
        <charset val="134"/>
      </rPr>
      <t>NORTH AMERICAN MANUFACTURING RESEARCH CONFERENCE(</t>
    </r>
    <r>
      <rPr>
        <sz val="10"/>
        <rFont val="宋体"/>
        <charset val="134"/>
      </rPr>
      <t>北美制造研究会议</t>
    </r>
    <r>
      <rPr>
        <sz val="10"/>
        <rFont val="Times New Roman"/>
        <charset val="134"/>
      </rPr>
      <t>)</t>
    </r>
  </si>
  <si>
    <t>EUSPEN</t>
  </si>
  <si>
    <t>ASME'S INTERNATIONAL MECHANICAL ENGINEERING CONGRESS AND EXPOSITION (IMECE)</t>
  </si>
  <si>
    <r>
      <rPr>
        <sz val="10"/>
        <rFont val="Times New Roman"/>
        <charset val="134"/>
      </rPr>
      <t>AIM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IEEE\ASME INTERNATIONAL CONFERENCE ON ADVANCED INTELLIGENT MECHATRONICS</t>
    </r>
  </si>
  <si>
    <r>
      <rPr>
        <sz val="10"/>
        <rFont val="Times New Roman"/>
        <charset val="134"/>
      </rPr>
      <t>CYBER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IEEE CYBER TECHNOLOGY IN AUTOMATION, CONTROL, AND INTELLIGENT SYSTEMS</t>
    </r>
  </si>
  <si>
    <t>HUMANOID: IEEE INTERNATIONAL CONFERENCE ON HUMANOID ROBOTS</t>
  </si>
  <si>
    <r>
      <rPr>
        <sz val="10"/>
        <rFont val="Times New Roman"/>
        <charset val="134"/>
      </rPr>
      <t>ICIA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IEEE INTERNATIONAL CONFERENCE ON INFORMATION AND AUTOMATION</t>
    </r>
  </si>
  <si>
    <r>
      <rPr>
        <sz val="10"/>
        <rFont val="Times New Roman"/>
        <charset val="134"/>
      </rPr>
      <t>ICMA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IEEE INTERNATIONAL CONFERENCE ON MECHATRONICS AND AUTOMATION</t>
    </r>
  </si>
  <si>
    <t>INTERNATIONAL CONFERENCE ON UBIQUITOUS ROBOTS</t>
  </si>
  <si>
    <t>ROBIO: IEEE INTERNATIONAL CONFERENCE ON ROBOTICS AND BIOMIMETICS</t>
  </si>
  <si>
    <r>
      <rPr>
        <sz val="10"/>
        <rFont val="Times New Roman"/>
        <charset val="134"/>
      </rPr>
      <t>URAI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 xml:space="preserve">INTERNATIONAL CONFERENCE ON UBIQUITOUS ROBOTS AND AMBIENT INTELLIGENCE </t>
    </r>
  </si>
  <si>
    <r>
      <rPr>
        <sz val="10"/>
        <rFont val="Times New Roman"/>
        <charset val="134"/>
      </rPr>
      <t>ICRA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IEEE INTERNATIONAL CONFERENCE ON ROBOTICS AND AUTOMATION</t>
    </r>
  </si>
  <si>
    <t>IEEE SENSORS CONFERENCE</t>
  </si>
  <si>
    <r>
      <rPr>
        <sz val="10"/>
        <rFont val="Times New Roman"/>
        <charset val="134"/>
      </rPr>
      <t>IROS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IEEE\RSJ INTERNATIONAL CONFERENCE ON INTELLIGENT ROBOTS AND SYSTEMS</t>
    </r>
  </si>
  <si>
    <t>INTERNATIONAL CONFERENCE ON FLUID POWER AND MECHATRONICS</t>
  </si>
  <si>
    <t>INTERNATIONAL CONFERENCE ON PROCESSING &amp; MANUFACTURING OF ADVANCED MATERIALS PROCESSING, FABRICATION, PROPERTIES, APPLICATIONS</t>
  </si>
  <si>
    <t>INTERNATIONAL CONFERENCE ON INTELLIGENT ROBOTICS AND APPLICATIONS</t>
  </si>
  <si>
    <r>
      <rPr>
        <sz val="10"/>
        <rFont val="Times New Roman"/>
        <charset val="134"/>
      </rPr>
      <t>INTERNATIONAL CONFERENCE ON SEMI-SOLID PROCESSING OF ALLOYS AND COMPOSITES</t>
    </r>
    <r>
      <rPr>
        <sz val="10"/>
        <rFont val="宋体"/>
        <charset val="134"/>
      </rPr>
      <t>（合金与复合材料半固态加工国际会议）</t>
    </r>
  </si>
  <si>
    <t>ACS MEETING</t>
  </si>
  <si>
    <t>美国化学学会</t>
  </si>
  <si>
    <r>
      <rPr>
        <sz val="10"/>
        <rFont val="Times New Roman"/>
        <charset val="134"/>
      </rPr>
      <t>APS MARCH MEETING</t>
    </r>
    <r>
      <rPr>
        <sz val="10"/>
        <rFont val="宋体"/>
        <charset val="134"/>
      </rPr>
      <t>（美国物理学会三月会议）</t>
    </r>
  </si>
  <si>
    <t>美国物理学会</t>
  </si>
  <si>
    <t>EUROPEAN SYMPOSIUM ON MARTENSITIC TRANSFORMATIONS  ESOMAT</t>
  </si>
  <si>
    <t>欧洲国家轮流主办</t>
  </si>
  <si>
    <t>FRONTIERS IN POLYMER SCIENCE</t>
  </si>
  <si>
    <r>
      <rPr>
        <sz val="10"/>
        <rFont val="Times New Roman"/>
        <charset val="134"/>
      </rPr>
      <t>ELSEVIER</t>
    </r>
    <r>
      <rPr>
        <sz val="10"/>
        <rFont val="宋体"/>
        <charset val="134"/>
      </rPr>
      <t>美国</t>
    </r>
  </si>
  <si>
    <r>
      <rPr>
        <sz val="10"/>
        <rFont val="Times New Roman"/>
        <charset val="134"/>
      </rPr>
      <t xml:space="preserve">INTER CONFERENCE OF HYDROGEN ENERGY, </t>
    </r>
    <r>
      <rPr>
        <sz val="10"/>
        <rFont val="宋体"/>
        <charset val="134"/>
      </rPr>
      <t>国际氢能协会、美国氢能协会等</t>
    </r>
  </si>
  <si>
    <t>INTERNATIONAL ASSOCIATION FOR HYDROGEN ENERGY, AMERICAN HYDROGEN ASSOCIATION</t>
  </si>
  <si>
    <t>INTERNATIONAL COCOA BEACH CONFERENCE &amp; EXPOSITION ON ADVANCED CERAMICS AND COMPOSITES INTERNATIONAL CONFERENCE AND EXHIBITION OF THE EUROPEAN CERAMIC SOCIETY</t>
  </si>
  <si>
    <t>THE EUROPEAN CERAMIC SOCIETY</t>
  </si>
  <si>
    <t>INTERNATIONAL CONFERENCE ON BULK METALLIC GLASSES</t>
  </si>
  <si>
    <t>各国高校轮流主办</t>
  </si>
  <si>
    <t>INTERNATIONAL CONFERENCE ON FATIGUE</t>
  </si>
  <si>
    <t>INTERNATIONAL CONFERENCE ON HIGH TEMPERATURE CERAMIC MATRIX COMPOSITES</t>
  </si>
  <si>
    <t>美国陶瓷学会</t>
  </si>
  <si>
    <t>INTERNATIONAL CONFERENCE ON MARTENSITIC TRANSFORMATIONS</t>
  </si>
  <si>
    <t>马氏体相变国际委员会</t>
  </si>
  <si>
    <t>INTERNATIONAL CONFERENCE ON MECHANICAL BEHAVIOUR OF MATERIALS</t>
  </si>
  <si>
    <t xml:space="preserve">INTERNATIONAL CONFERENCE ON NANOMATERIALS </t>
  </si>
  <si>
    <t>INTERNATIONAL CONFERENCE ON PLASMA SURFACE ENGINEERING, ORGANIZED BY EUROPEAN JOINT COMMITTEE ON PLASMA AND ION SURFACE ENGINEERING (EJC/PISE).</t>
  </si>
  <si>
    <t>THE EUROPEAN JOINT COMMITTEE ON PLASMA AND ION SURFACE ENGINEERING</t>
  </si>
  <si>
    <t>INTERNATIONAL CONFERENCE ON SOLID STATE IONICS, ORGANIZED BY INTERNATIONAL</t>
  </si>
  <si>
    <t>国际固态离子学会组织</t>
  </si>
  <si>
    <t>INTERNATIONAL CONFERENCE ON STRENGTH OF METALS AND ALLOYS, ICSMA CONFERENCES  BEGAN IN 1967.</t>
  </si>
  <si>
    <t>INTERNATIONAL CONFERENCE ON SUPER ALLOY</t>
  </si>
  <si>
    <r>
      <rPr>
        <sz val="10"/>
        <rFont val="宋体"/>
        <charset val="134"/>
      </rPr>
      <t>美国</t>
    </r>
    <r>
      <rPr>
        <sz val="10"/>
        <rFont val="Times New Roman"/>
        <charset val="134"/>
      </rPr>
      <t>TMS</t>
    </r>
    <r>
      <rPr>
        <sz val="10"/>
        <rFont val="宋体"/>
        <charset val="134"/>
      </rPr>
      <t>协会</t>
    </r>
  </si>
  <si>
    <t>INTERNATIONAL CONFERENCE ON WEAR OF MATERIALS, ELSEVIER SEQUOIA S.A., LAUSANNE</t>
  </si>
  <si>
    <r>
      <rPr>
        <sz val="10"/>
        <rFont val="Times New Roman"/>
        <charset val="134"/>
      </rPr>
      <t>ELSEVIER</t>
    </r>
    <r>
      <rPr>
        <sz val="10"/>
        <rFont val="宋体"/>
        <charset val="134"/>
      </rPr>
      <t>美国</t>
    </r>
    <r>
      <rPr>
        <sz val="10"/>
        <rFont val="Times New Roman"/>
        <charset val="134"/>
      </rPr>
      <t>ASME</t>
    </r>
  </si>
  <si>
    <t>INTERNATIONAL CONGRESS ON CERAMICS</t>
  </si>
  <si>
    <t>国际陶瓷联盟</t>
  </si>
  <si>
    <t>INTERNATIONAL CONGRESS ON FRACTURE</t>
  </si>
  <si>
    <t>国际断裂学会</t>
  </si>
  <si>
    <r>
      <rPr>
        <sz val="10"/>
        <rFont val="Times New Roman"/>
        <charset val="134"/>
      </rPr>
      <t>4</t>
    </r>
    <r>
      <rPr>
        <sz val="10"/>
        <rFont val="宋体"/>
        <charset val="134"/>
      </rPr>
      <t>年</t>
    </r>
  </si>
  <si>
    <t>INTERNATIONAL INSTITUTE OF WELDING (IIW)</t>
  </si>
  <si>
    <t>国际焊接学会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</si>
  <si>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年</t>
    </r>
  </si>
  <si>
    <r>
      <rPr>
        <sz val="10"/>
        <rFont val="Times New Roman"/>
        <charset val="134"/>
      </rPr>
      <t>INTERNATIONAL LIQUID CRYSTAL CONFERENCE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ILCC</t>
    </r>
    <r>
      <rPr>
        <sz val="10"/>
        <rFont val="宋体"/>
        <charset val="134"/>
      </rPr>
      <t>）</t>
    </r>
  </si>
  <si>
    <t>DEPARTMENT OF CHEMICAL SCIENCE AND INDIAN LIQUID CRYSTAL SOCIETY</t>
  </si>
  <si>
    <t>INTERNATIONAL ON SCIENCE &amp; PROCESSING OF CAST IRON(SPCI)</t>
  </si>
  <si>
    <t>轮流主办</t>
  </si>
  <si>
    <t>INTERNATIONAL SYMPOSIUM ON APPLICATIONS OF FERROELECTRICS (ISAF) AND INTERNATIONAL MEETING ON FERROELECTRICS</t>
  </si>
  <si>
    <r>
      <rPr>
        <sz val="10"/>
        <rFont val="Times New Roman"/>
        <charset val="134"/>
      </rPr>
      <t>IEEE</t>
    </r>
    <r>
      <rPr>
        <sz val="10"/>
        <rFont val="宋体"/>
        <charset val="134"/>
      </rPr>
      <t>超声，铁电和频率控制协会组织</t>
    </r>
  </si>
  <si>
    <r>
      <rPr>
        <sz val="10"/>
        <rFont val="Times New Roman"/>
        <charset val="134"/>
      </rPr>
      <t>INTERNATIONAL SYMPOSIUM ON ECO-MATERIALS PROCESSING AND DESIGN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ISEPD</t>
    </r>
    <r>
      <rPr>
        <sz val="10"/>
        <rFont val="宋体"/>
        <charset val="134"/>
      </rPr>
      <t>）（环境材料制备与设计国际研讨会）</t>
    </r>
  </si>
  <si>
    <t>INTERNATIONAL THERMAL SPRAY CONFERENCE, ORGANIZED BY ASM INTERNATIONAL, IIW (INTERNATIONAL INSTITUTE OF WELDING), DVS (GERMAN WELDING SOCIETY)</t>
  </si>
  <si>
    <r>
      <rPr>
        <sz val="10"/>
        <rFont val="宋体"/>
        <charset val="134"/>
      </rPr>
      <t>美国材料学会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国际焊接学会与德国焊接学会联合组织</t>
    </r>
  </si>
  <si>
    <t>MATERIALS SCIENCE AND TECHNOLOGY</t>
  </si>
  <si>
    <t>MRS MEETING</t>
  </si>
  <si>
    <t>美国材料研究协会</t>
  </si>
  <si>
    <t>POWDER METALLURGY WORLD CONGRESS</t>
  </si>
  <si>
    <t>THE AMERICAN CERAMIC SOCIETY'S ANNUAL MEETING</t>
  </si>
  <si>
    <t>TMS MEETING</t>
  </si>
  <si>
    <t>INTERNATIONAL CONFERENCE ON COMPUTING IN HIGH ENERGY AND NUCLEAR PHYSICS</t>
  </si>
  <si>
    <t> CHEP INTERNATIONAL ADVISORY COMMITTEE</t>
  </si>
  <si>
    <r>
      <rPr>
        <sz val="9"/>
        <rFont val="Times New Roman"/>
        <charset val="134"/>
      </rPr>
      <t>1.5</t>
    </r>
    <r>
      <rPr>
        <sz val="9"/>
        <rFont val="宋体"/>
        <charset val="134"/>
      </rPr>
      <t>年</t>
    </r>
  </si>
  <si>
    <t>FUEL CELLS  SCIENCE &amp; TECHNOLOGY</t>
  </si>
  <si>
    <t>ELESIVER</t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</si>
  <si>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年</t>
    </r>
  </si>
  <si>
    <t>ACS NATIONAL MEETING</t>
  </si>
  <si>
    <r>
      <rPr>
        <sz val="10"/>
        <rFont val="宋体"/>
        <charset val="134"/>
      </rPr>
      <t>美国化学学会</t>
    </r>
    <r>
      <rPr>
        <sz val="10"/>
        <rFont val="Times New Roman"/>
        <charset val="134"/>
      </rPr>
      <t>(AMERICAN CHEMICAL SOCIETY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ACS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</si>
  <si>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AIAA COMPUTATIONAL FLUID DYNAMICS CONFERENCE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 xml:space="preserve">AIAA </t>
    </r>
    <r>
      <rPr>
        <sz val="10"/>
        <rFont val="宋体"/>
        <charset val="134"/>
      </rPr>
      <t>计算流体动力学会议）</t>
    </r>
  </si>
  <si>
    <r>
      <rPr>
        <sz val="10"/>
        <rFont val="Times New Roman"/>
        <charset val="134"/>
      </rPr>
      <t xml:space="preserve">AIAA </t>
    </r>
    <r>
      <rPr>
        <sz val="10"/>
        <rFont val="宋体"/>
        <charset val="134"/>
      </rPr>
      <t>美国航空航天学会</t>
    </r>
  </si>
  <si>
    <r>
      <rPr>
        <sz val="10"/>
        <rFont val="Times New Roman"/>
        <charset val="134"/>
      </rPr>
      <t>AICHE</t>
    </r>
    <r>
      <rPr>
        <sz val="10"/>
        <rFont val="宋体"/>
        <charset val="134"/>
      </rPr>
      <t>系列会议，包括</t>
    </r>
    <r>
      <rPr>
        <sz val="10"/>
        <rFont val="Times New Roman"/>
        <charset val="134"/>
      </rPr>
      <t>AICHE SPRING MEETING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AICHE ANNUAL MEETING</t>
    </r>
    <r>
      <rPr>
        <sz val="10"/>
        <rFont val="宋体"/>
        <charset val="134"/>
      </rPr>
      <t>等</t>
    </r>
  </si>
  <si>
    <r>
      <rPr>
        <sz val="10"/>
        <rFont val="宋体"/>
        <charset val="134"/>
      </rPr>
      <t>美国化学工程师协会（</t>
    </r>
    <r>
      <rPr>
        <sz val="10"/>
        <rFont val="Times New Roman"/>
        <charset val="134"/>
      </rPr>
      <t>AMERICAN INSTITUTE OF CHEMICAL ENGINEERS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</si>
  <si>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AIR AND WASTE MANAGEMENT ASSOCIATION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AWMA</t>
    </r>
    <r>
      <rPr>
        <sz val="10"/>
        <rFont val="宋体"/>
        <charset val="134"/>
      </rPr>
      <t>）</t>
    </r>
  </si>
  <si>
    <t>美国国际空气和废物管理学会</t>
  </si>
  <si>
    <r>
      <rPr>
        <sz val="10"/>
        <rFont val="Times New Roman"/>
        <charset val="134"/>
      </rPr>
      <t>AMERICAN INSTITUTE OF CHEMICAL ENGINEERS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AICHE</t>
    </r>
    <r>
      <rPr>
        <sz val="10"/>
        <rFont val="宋体"/>
        <charset val="134"/>
      </rPr>
      <t>）系列会议</t>
    </r>
  </si>
  <si>
    <t>美国化学工程师协会</t>
  </si>
  <si>
    <r>
      <rPr>
        <sz val="10"/>
        <rFont val="Times New Roman"/>
        <charset val="134"/>
      </rPr>
      <t xml:space="preserve">AMERICAN SYMPOSIUM ON THERMOPHYSICAL PROPERTIES, </t>
    </r>
    <r>
      <rPr>
        <sz val="10"/>
        <rFont val="宋体"/>
        <charset val="134"/>
      </rPr>
      <t>简称</t>
    </r>
    <r>
      <rPr>
        <sz val="10"/>
        <rFont val="Times New Roman"/>
        <charset val="134"/>
      </rPr>
      <t>ASTP</t>
    </r>
  </si>
  <si>
    <t/>
  </si>
  <si>
    <t>ANS ANNUAL MEETING</t>
  </si>
  <si>
    <r>
      <rPr>
        <sz val="10"/>
        <rFont val="Times New Roman"/>
        <charset val="134"/>
      </rPr>
      <t>ANS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AMERICAN NUCLEAR SOCIETY</t>
    </r>
    <r>
      <rPr>
        <sz val="10"/>
        <rFont val="宋体"/>
        <charset val="134"/>
      </rPr>
      <t>）</t>
    </r>
  </si>
  <si>
    <t>ANS WINTER MEETING AND NUCLEAR TECHNOLOGY EXPO</t>
  </si>
  <si>
    <r>
      <rPr>
        <sz val="10"/>
        <rFont val="Times New Roman"/>
        <charset val="134"/>
      </rPr>
      <t>ASIA PACIFIC CONFEDERATION OF CHEMICAL ENGINEERING CONGRESS</t>
    </r>
    <r>
      <rPr>
        <sz val="10"/>
        <rFont val="宋体"/>
        <charset val="134"/>
      </rPr>
      <t>（系列国际会议，去年是第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届）</t>
    </r>
  </si>
  <si>
    <t xml:space="preserve">THE ASIAN PACIFIC CONFEDERATION OF CHEMICAL ENGINEERING </t>
  </si>
  <si>
    <t>ASIAN SYMPOSIUM ON COMPUTATIONAL HEAT TRANSFER AND FLUID FLOW</t>
  </si>
  <si>
    <t>国际传热传质中心</t>
  </si>
  <si>
    <r>
      <rPr>
        <sz val="10"/>
        <rFont val="Times New Roman"/>
        <charset val="134"/>
      </rPr>
      <t xml:space="preserve">ASIAN THERMOPHYSICAL PROPERTIES CONFERENCE, </t>
    </r>
    <r>
      <rPr>
        <sz val="10"/>
        <rFont val="宋体"/>
        <charset val="134"/>
      </rPr>
      <t>简称</t>
    </r>
    <r>
      <rPr>
        <sz val="10"/>
        <rFont val="Times New Roman"/>
        <charset val="134"/>
      </rPr>
      <t>ATPC</t>
    </r>
  </si>
  <si>
    <t xml:space="preserve">ASME CONFERENCE </t>
  </si>
  <si>
    <t>美国机械工程学会</t>
  </si>
  <si>
    <t>ASME MICRO/NANOSCALE HEAT AND MASS TRANSFER INTERNATIONAL CONFERENCE</t>
  </si>
  <si>
    <t>美国机械工程师学会</t>
  </si>
  <si>
    <t>CONFERENCE ON PROPERTIES AND PHASE EQUILIBRIA FOR PRODUCT AND PROCESS DESIGN</t>
  </si>
  <si>
    <t>EUROPEAN CONFERENCE ON MICROFLUIDICS</t>
  </si>
  <si>
    <t>EUROPEAN SCIENTIFIC COMMUNITY</t>
  </si>
  <si>
    <r>
      <rPr>
        <sz val="10"/>
        <rFont val="Times New Roman"/>
        <charset val="134"/>
      </rPr>
      <t xml:space="preserve">EUROPEAN CONFERENCE ON THERMOPHYSICAL PROPERTIES, </t>
    </r>
    <r>
      <rPr>
        <sz val="10"/>
        <rFont val="宋体"/>
        <charset val="134"/>
      </rPr>
      <t>简称</t>
    </r>
    <r>
      <rPr>
        <sz val="10"/>
        <rFont val="Times New Roman"/>
        <charset val="134"/>
      </rPr>
      <t>ECTP</t>
    </r>
  </si>
  <si>
    <r>
      <rPr>
        <sz val="10"/>
        <rFont val="Times New Roman"/>
        <charset val="134"/>
      </rPr>
      <t>EUROPEAN MEETING ON SUPERCROTICAL FLUIDS (</t>
    </r>
    <r>
      <rPr>
        <sz val="10"/>
        <rFont val="宋体"/>
        <charset val="134"/>
      </rPr>
      <t>欧洲超临界流体年会</t>
    </r>
    <r>
      <rPr>
        <sz val="10"/>
        <rFont val="Times New Roman"/>
        <charset val="134"/>
      </rPr>
      <t>)</t>
    </r>
  </si>
  <si>
    <t>国际超临界流体发展学会</t>
  </si>
  <si>
    <t>FUEL CELL SEMINAR &amp; EXPOSITION 2011</t>
  </si>
  <si>
    <r>
      <rPr>
        <sz val="10"/>
        <rFont val="宋体"/>
        <charset val="134"/>
      </rPr>
      <t>美国南卡罗来纳州氢能与燃料电池联盟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</si>
  <si>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>ICONE (INTERNATIONAL CONFERENCE ON NUCLEAR ENGINEERING)</t>
    </r>
    <r>
      <rPr>
        <sz val="10"/>
        <rFont val="宋体"/>
        <charset val="134"/>
      </rPr>
      <t>（核工程国际会议）</t>
    </r>
  </si>
  <si>
    <r>
      <rPr>
        <sz val="10"/>
        <rFont val="Times New Roman"/>
        <charset val="134"/>
      </rPr>
      <t>ASME</t>
    </r>
    <r>
      <rPr>
        <sz val="10"/>
        <rFont val="宋体"/>
        <charset val="134"/>
      </rPr>
      <t>（美国机械工程师学会）；</t>
    </r>
    <r>
      <rPr>
        <sz val="10"/>
        <rFont val="Times New Roman"/>
        <charset val="134"/>
      </rPr>
      <t>JSME</t>
    </r>
    <r>
      <rPr>
        <sz val="10"/>
        <rFont val="宋体"/>
        <charset val="134"/>
      </rPr>
      <t>（日本机械工程学会）；</t>
    </r>
    <r>
      <rPr>
        <sz val="10"/>
        <rFont val="Times New Roman"/>
        <charset val="134"/>
      </rPr>
      <t>CNS</t>
    </r>
    <r>
      <rPr>
        <sz val="10"/>
        <rFont val="宋体"/>
        <charset val="134"/>
      </rPr>
      <t>（中国核学会）</t>
    </r>
  </si>
  <si>
    <r>
      <rPr>
        <sz val="10"/>
        <rFont val="Times New Roman"/>
        <charset val="134"/>
      </rPr>
      <t>IEEE</t>
    </r>
    <r>
      <rPr>
        <sz val="10"/>
        <rFont val="宋体"/>
        <charset val="134"/>
      </rPr>
      <t>系列会议</t>
    </r>
  </si>
  <si>
    <t>IEEE</t>
  </si>
  <si>
    <r>
      <rPr>
        <sz val="10"/>
        <rFont val="Times New Roman"/>
        <charset val="134"/>
      </rPr>
      <t>IFAC(</t>
    </r>
    <r>
      <rPr>
        <sz val="10"/>
        <rFont val="宋体"/>
        <charset val="134"/>
      </rPr>
      <t>世界自动控制联合会会议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</si>
  <si>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IIR</t>
    </r>
    <r>
      <rPr>
        <sz val="10"/>
        <rFont val="宋体"/>
        <charset val="134"/>
      </rPr>
      <t>（国际制冷大会）</t>
    </r>
  </si>
  <si>
    <r>
      <rPr>
        <sz val="10"/>
        <rFont val="Times New Roman"/>
        <charset val="134"/>
      </rPr>
      <t>International Institute of Refrigeration (</t>
    </r>
    <r>
      <rPr>
        <sz val="10"/>
        <rFont val="宋体"/>
        <charset val="134"/>
      </rPr>
      <t>国际制冷学会）</t>
    </r>
  </si>
  <si>
    <t xml:space="preserve">IMECHE CONFERENCE </t>
  </si>
  <si>
    <t>英国机械工程师学会</t>
  </si>
  <si>
    <r>
      <rPr>
        <sz val="10"/>
        <rFont val="Times New Roman"/>
        <charset val="134"/>
      </rPr>
      <t>IMECHE CONFERENCE (</t>
    </r>
    <r>
      <rPr>
        <sz val="10"/>
        <rFont val="宋体"/>
        <charset val="134"/>
      </rPr>
      <t>英国机械工程师学会会议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</si>
  <si>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INTERNATIONAL COMPRESSOR ENGINEERING CONFERENCE</t>
    </r>
    <r>
      <rPr>
        <sz val="10"/>
        <rFont val="宋体"/>
        <charset val="134"/>
      </rPr>
      <t>（国际压缩机会议）</t>
    </r>
  </si>
  <si>
    <r>
      <rPr>
        <sz val="10"/>
        <rFont val="Times New Roman"/>
        <charset val="134"/>
      </rPr>
      <t xml:space="preserve">Purdue University </t>
    </r>
    <r>
      <rPr>
        <sz val="10"/>
        <rFont val="宋体"/>
        <charset val="134"/>
      </rPr>
      <t>（普渡大学）</t>
    </r>
  </si>
  <si>
    <t>INTERNATIONAL CONFERENCE ON ACCELERATOR MASS SPECTROMETRY</t>
  </si>
  <si>
    <t>各国核学会轮流主办</t>
  </si>
  <si>
    <t>INTERNATIONAL CONFERENCE ON ADVANCES IN MATHEMATICS, COMPUTATIONAL METHODS, AND REACTOR PHYSICS</t>
  </si>
  <si>
    <r>
      <rPr>
        <sz val="10"/>
        <rFont val="宋体"/>
        <charset val="134"/>
      </rPr>
      <t>美国核学会（</t>
    </r>
    <r>
      <rPr>
        <sz val="10"/>
        <rFont val="Times New Roman"/>
        <charset val="134"/>
      </rPr>
      <t>ANS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</si>
  <si>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INTERNATIONAL CONFERENCE ON APPLIED ENERGY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ICAE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</si>
  <si>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能源领域综合国际会议，已成功主办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届</t>
    </r>
  </si>
  <si>
    <t>INTERNATIONAL CONFERENCE ON CLEAN ENERGY</t>
  </si>
  <si>
    <t>国际氢能学会</t>
  </si>
  <si>
    <r>
      <rPr>
        <sz val="10"/>
        <rFont val="Times New Roman"/>
        <charset val="134"/>
      </rPr>
      <t>INTERNATIONAL CONFERENCE ON COAL COMBUSTION(</t>
    </r>
    <r>
      <rPr>
        <sz val="10"/>
        <rFont val="宋体"/>
        <charset val="134"/>
      </rPr>
      <t>国际煤燃烧会议</t>
    </r>
    <r>
      <rPr>
        <sz val="10"/>
        <rFont val="Times New Roman"/>
        <charset val="134"/>
      </rPr>
      <t xml:space="preserve">) </t>
    </r>
  </si>
  <si>
    <t>国际煤燃烧协会</t>
  </si>
  <si>
    <t>INTERNATIONAL CONFERENCE ON COMPUTATIONAL FLUID DYNAMICS(ICCFD)</t>
  </si>
  <si>
    <t>WORLD ACADEMY OF SCIENCE, ENGINEERING AND TECHNOLOG</t>
  </si>
  <si>
    <r>
      <rPr>
        <sz val="10"/>
        <rFont val="Times New Roman"/>
        <charset val="134"/>
      </rPr>
      <t xml:space="preserve">INTERNATIONAL CONFERENCE ON ENVIRONMENTAL SCIENCE AND TECHNOLOGY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CEST</t>
    </r>
    <r>
      <rPr>
        <sz val="10"/>
        <rFont val="宋体"/>
        <charset val="134"/>
      </rPr>
      <t>）</t>
    </r>
  </si>
  <si>
    <t>GLOBAL NETWORK FOR ENVIRONMENTAL SCIENCE AND TECHNOLOGY (GLOBAL-NEST)</t>
  </si>
  <si>
    <r>
      <rPr>
        <sz val="10"/>
        <rFont val="Times New Roman"/>
        <charset val="134"/>
      </rPr>
      <t xml:space="preserve">INTERNATIONAL CONFERENCE ON HEAT TRANSFER, FLUID MECHANICS AND THERMODYNAMICS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HEFAT</t>
    </r>
    <r>
      <rPr>
        <sz val="10"/>
        <rFont val="宋体"/>
        <charset val="134"/>
      </rPr>
      <t>）</t>
    </r>
  </si>
  <si>
    <t>传热领域综合国际会议</t>
  </si>
  <si>
    <r>
      <rPr>
        <sz val="10"/>
        <rFont val="Times New Roman"/>
        <charset val="134"/>
      </rPr>
      <t>INTERNATIONAL CONFERENCE ON LIQUID ATOMIZATION AND SPRAY SYSTEMS(ICLASS)</t>
    </r>
    <r>
      <rPr>
        <sz val="10"/>
        <rFont val="宋体"/>
        <charset val="134"/>
      </rPr>
      <t>国际液体雾化与喷雾系统大会</t>
    </r>
  </si>
  <si>
    <t>ILASS INTERNATIONAL</t>
  </si>
  <si>
    <r>
      <rPr>
        <sz val="10"/>
        <rFont val="Times New Roman"/>
        <charset val="134"/>
      </rPr>
      <t>INTERNATIONAL CONFERENCE ON MATHEMATICS AND COMPUTATIONAL METHODS APPLIED TO NUCLEAR SCIENCE AND ENGINEERING</t>
    </r>
    <r>
      <rPr>
        <sz val="10"/>
        <rFont val="宋体"/>
        <charset val="134"/>
      </rPr>
      <t>（简称</t>
    </r>
    <r>
      <rPr>
        <sz val="10"/>
        <rFont val="Times New Roman"/>
        <charset val="134"/>
      </rPr>
      <t>MC</t>
    </r>
    <r>
      <rPr>
        <sz val="10"/>
        <rFont val="宋体"/>
        <charset val="134"/>
      </rPr>
      <t>，国际核科学与技术数学与计算方法会议）</t>
    </r>
  </si>
  <si>
    <r>
      <rPr>
        <sz val="10"/>
        <rFont val="宋体"/>
        <charset val="134"/>
      </rPr>
      <t>美国核学会</t>
    </r>
    <r>
      <rPr>
        <sz val="10"/>
        <rFont val="Times New Roman"/>
        <charset val="134"/>
      </rPr>
      <t>ANS</t>
    </r>
  </si>
  <si>
    <r>
      <rPr>
        <sz val="10"/>
        <rFont val="Times New Roman"/>
        <charset val="134"/>
      </rPr>
      <t xml:space="preserve">INTERNATIONAL CONFERENCE ON MEMBRANE AND MEMBRANE PROCESSES </t>
    </r>
    <r>
      <rPr>
        <sz val="10"/>
        <rFont val="宋体"/>
        <charset val="134"/>
      </rPr>
      <t>（国际膜与膜过程会议）</t>
    </r>
  </si>
  <si>
    <r>
      <rPr>
        <sz val="10"/>
        <rFont val="Times New Roman"/>
        <charset val="134"/>
      </rPr>
      <t>INTERNATIONAL CONFERENCE ON MULTIPHASE FLOW</t>
    </r>
    <r>
      <rPr>
        <sz val="10"/>
        <rFont val="宋体"/>
        <charset val="134"/>
      </rPr>
      <t>国际多相流学术会议</t>
    </r>
  </si>
  <si>
    <r>
      <rPr>
        <sz val="10"/>
        <rFont val="Times New Roman"/>
        <charset val="134"/>
      </rPr>
      <t>ICMF</t>
    </r>
    <r>
      <rPr>
        <sz val="10"/>
        <rFont val="宋体"/>
        <charset val="134"/>
      </rPr>
      <t>组委会</t>
    </r>
  </si>
  <si>
    <r>
      <rPr>
        <sz val="10"/>
        <rFont val="Times New Roman"/>
        <charset val="134"/>
      </rPr>
      <t>INTERNATIONAL CONFERENCE ON POWER ENGINERING</t>
    </r>
    <r>
      <rPr>
        <sz val="10"/>
        <rFont val="宋体"/>
        <charset val="134"/>
      </rPr>
      <t>（国际动力工程大会）</t>
    </r>
  </si>
  <si>
    <r>
      <rPr>
        <sz val="10"/>
        <rFont val="Times New Roman"/>
        <charset val="134"/>
      </rPr>
      <t>ASME</t>
    </r>
    <r>
      <rPr>
        <sz val="10"/>
        <rFont val="宋体"/>
        <charset val="134"/>
      </rPr>
      <t>（美国机械工程师学会）；</t>
    </r>
    <r>
      <rPr>
        <sz val="10"/>
        <rFont val="Times New Roman"/>
        <charset val="134"/>
      </rPr>
      <t>JSME</t>
    </r>
    <r>
      <rPr>
        <sz val="10"/>
        <rFont val="宋体"/>
        <charset val="134"/>
      </rPr>
      <t>（日本机械工程学会）；</t>
    </r>
    <r>
      <rPr>
        <sz val="10"/>
        <rFont val="Times New Roman"/>
        <charset val="134"/>
      </rPr>
      <t>CSPE</t>
    </r>
    <r>
      <rPr>
        <sz val="10"/>
        <rFont val="宋体"/>
        <charset val="134"/>
      </rPr>
      <t>（中国动力工程学会）</t>
    </r>
  </si>
  <si>
    <r>
      <rPr>
        <sz val="10"/>
        <rFont val="Times New Roman"/>
        <charset val="134"/>
      </rPr>
      <t>INTERNATIONAL CONFERENCE ON PRESSURE AND VESSEL TECHNOLOGY</t>
    </r>
    <r>
      <rPr>
        <sz val="10"/>
        <rFont val="宋体"/>
        <charset val="134"/>
      </rPr>
      <t>（国际压力容器技术会议）</t>
    </r>
  </si>
  <si>
    <r>
      <rPr>
        <sz val="10"/>
        <rFont val="Times New Roman"/>
        <charset val="134"/>
      </rPr>
      <t xml:space="preserve">INTERNATIONAL CONFERENCE ON PROCESS INTEGRATION, MODELLING AND OPTIMISATION FOR ENERGY SAVING AND POLLUTION REDUCTION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PRES</t>
    </r>
    <r>
      <rPr>
        <sz val="10"/>
        <rFont val="宋体"/>
        <charset val="134"/>
      </rPr>
      <t>）</t>
    </r>
  </si>
  <si>
    <t>能源化工领域综合国际会议</t>
  </si>
  <si>
    <t>INTERNATIONAL CONFERENCE ON THE CHEMISTRY AND MIGRATION. BEHAVIOUR OF ACTINIDES AND FISSION PRODUCTS IN THE GEOSPHERE</t>
  </si>
  <si>
    <t>MIGRATION CONFERENCE COMMITTEES</t>
  </si>
  <si>
    <r>
      <rPr>
        <sz val="10"/>
        <rFont val="Times New Roman"/>
        <charset val="134"/>
      </rPr>
      <t xml:space="preserve">INTERNATIONAL CRYOGENIC ENGINEERING CONFERENCE </t>
    </r>
    <r>
      <rPr>
        <sz val="10"/>
        <rFont val="宋体"/>
        <charset val="134"/>
      </rPr>
      <t>国际低温工程大会</t>
    </r>
  </si>
  <si>
    <r>
      <rPr>
        <sz val="10"/>
        <rFont val="Times New Roman"/>
        <charset val="134"/>
      </rPr>
      <t>International Cryogenic Engineering Committee</t>
    </r>
    <r>
      <rPr>
        <sz val="10"/>
        <rFont val="宋体"/>
        <charset val="134"/>
      </rPr>
      <t>（国际低温工程委员会）</t>
    </r>
  </si>
  <si>
    <r>
      <rPr>
        <sz val="10"/>
        <rFont val="Times New Roman"/>
        <charset val="134"/>
      </rPr>
      <t>INTERNATIONAL ENERGY CONVERSION ENGINEERING CONFERENCE</t>
    </r>
    <r>
      <rPr>
        <sz val="10"/>
        <rFont val="宋体"/>
        <charset val="134"/>
      </rPr>
      <t>（国际能源转换工程会议）</t>
    </r>
  </si>
  <si>
    <r>
      <rPr>
        <sz val="10"/>
        <rFont val="Times New Roman"/>
        <charset val="134"/>
      </rPr>
      <t>INTERNATIONAL GREEN ENERGY CONFERENCE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IGEC</t>
    </r>
    <r>
      <rPr>
        <sz val="10"/>
        <rFont val="宋体"/>
        <charset val="134"/>
      </rPr>
      <t>）</t>
    </r>
  </si>
  <si>
    <t>能源领域综合国际会议</t>
  </si>
  <si>
    <r>
      <rPr>
        <sz val="10"/>
        <rFont val="Times New Roman"/>
        <charset val="134"/>
      </rPr>
      <t>INTERNATIONAL HEAT TRANSFER CONFERENCE</t>
    </r>
    <r>
      <rPr>
        <sz val="10"/>
        <rFont val="宋体"/>
        <charset val="134"/>
      </rPr>
      <t>（国际传热会议）</t>
    </r>
  </si>
  <si>
    <t xml:space="preserve">The Assembly for International Heat Transfer Conferences (AIHTC) </t>
  </si>
  <si>
    <t>INTERNATIONAL SYMPOSIUM ON AIR BREATHING ENGINES(IASBE)</t>
  </si>
  <si>
    <t>国际吸气式发动机会议</t>
  </si>
  <si>
    <r>
      <rPr>
        <sz val="10"/>
        <rFont val="Times New Roman"/>
        <charset val="134"/>
      </rPr>
      <t>INTERNATIONAL SYMPOSIUM ON CONVECTIVE HEAT AND MASS TRANSFER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CONV</t>
    </r>
    <r>
      <rPr>
        <sz val="10"/>
        <rFont val="宋体"/>
        <charset val="134"/>
      </rPr>
      <t>）国际对流传热传质研讨会</t>
    </r>
  </si>
  <si>
    <r>
      <rPr>
        <sz val="10"/>
        <rFont val="宋体"/>
        <charset val="134"/>
      </rPr>
      <t>国际传热传质中心</t>
    </r>
    <r>
      <rPr>
        <sz val="10"/>
        <rFont val="Times New Roman"/>
        <charset val="134"/>
      </rPr>
      <t>(THE INTERNATIONAL CENTRE FOR HEAT AND MASS TRANSFER (ICHMT))</t>
    </r>
  </si>
  <si>
    <t>INTERNATIONAL SYMPOSIUM ON MULTIPHASE FLOW, HEAT MASS TRANSFER AND ENERGY CONVERSION</t>
  </si>
  <si>
    <t>动力工程多相流实验室</t>
  </si>
  <si>
    <r>
      <rPr>
        <sz val="10"/>
        <rFont val="Times New Roman"/>
        <charset val="134"/>
      </rPr>
      <t>INTERNATIONAL SYMPOSIUM ON PLASMA CHEMISTRY</t>
    </r>
    <r>
      <rPr>
        <sz val="10"/>
        <rFont val="宋体"/>
        <charset val="134"/>
      </rPr>
      <t>（国际等离子体化学会议）</t>
    </r>
  </si>
  <si>
    <r>
      <rPr>
        <sz val="10"/>
        <rFont val="Times New Roman"/>
        <charset val="134"/>
      </rPr>
      <t xml:space="preserve">INTERNATIONAL SYMPOSIUM ON SUPERCRITICAL FLUIDS </t>
    </r>
    <r>
      <rPr>
        <sz val="10"/>
        <rFont val="宋体"/>
        <charset val="134"/>
      </rPr>
      <t>（国际超临界流体会议）</t>
    </r>
  </si>
  <si>
    <r>
      <rPr>
        <sz val="10"/>
        <rFont val="Times New Roman"/>
        <charset val="134"/>
      </rPr>
      <t xml:space="preserve">INTERNATIONAL SYMPOSIUM ON SUPERCRITICAL WATER-COOLED REACTORS(ISSCWR, </t>
    </r>
    <r>
      <rPr>
        <sz val="10"/>
        <rFont val="宋体"/>
        <charset val="134"/>
      </rPr>
      <t>国际超临界水堆会议</t>
    </r>
    <r>
      <rPr>
        <sz val="10"/>
        <rFont val="Times New Roman"/>
        <charset val="134"/>
      </rPr>
      <t>)</t>
    </r>
  </si>
  <si>
    <t>加拿大核学会、日本核学会、欧洲核学会</t>
  </si>
  <si>
    <r>
      <rPr>
        <sz val="10"/>
        <rFont val="Times New Roman"/>
        <charset val="134"/>
      </rPr>
      <t xml:space="preserve">INTERNATIONAL TOPICAL MEETING ON NUCLEAR REACTOR THERMAL HYDRAULICS.NURETH) </t>
    </r>
    <r>
      <rPr>
        <sz val="10"/>
        <rFont val="宋体"/>
        <charset val="134"/>
      </rPr>
      <t>（反应堆热工水力会）</t>
    </r>
  </si>
  <si>
    <r>
      <rPr>
        <sz val="10"/>
        <rFont val="Times New Roman"/>
        <charset val="134"/>
      </rPr>
      <t xml:space="preserve">INTERNATIONAL TOPICAL MEETING ON NUCLEAR THERMAL HYDRAULICS, OPERATIONS AND SAFETY (NUTHOS) </t>
    </r>
    <r>
      <rPr>
        <sz val="10"/>
        <rFont val="宋体"/>
        <charset val="134"/>
      </rPr>
      <t>（反应堆热工水力、运行和安全会议）</t>
    </r>
  </si>
  <si>
    <r>
      <rPr>
        <sz val="10"/>
        <rFont val="Times New Roman"/>
        <charset val="134"/>
      </rPr>
      <t xml:space="preserve">INTERNATIONAL TOPICAL TEAM WORKSHOP ON TWO-PHASE SYSTEMS FOR GROUND AND SPACE APPLICATIONS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ITTW</t>
    </r>
    <r>
      <rPr>
        <sz val="10"/>
        <rFont val="宋体"/>
        <charset val="134"/>
      </rPr>
      <t>）国际天地两相流应用系统专题研讨会</t>
    </r>
  </si>
  <si>
    <t>欧空局</t>
  </si>
  <si>
    <r>
      <rPr>
        <sz val="10"/>
        <rFont val="Times New Roman"/>
        <charset val="134"/>
      </rPr>
      <t xml:space="preserve">INTERNATIONAL WORKSHOP ON CRYSTAL GROWTH TECHNOLOGY </t>
    </r>
    <r>
      <rPr>
        <sz val="10"/>
        <rFont val="宋体"/>
        <charset val="134"/>
      </rPr>
      <t>（系列国际会议）</t>
    </r>
  </si>
  <si>
    <r>
      <rPr>
        <sz val="10"/>
        <rFont val="宋体"/>
        <charset val="134"/>
      </rPr>
      <t>国际晶体生长组织（</t>
    </r>
    <r>
      <rPr>
        <sz val="10"/>
        <rFont val="Times New Roman"/>
        <charset val="134"/>
      </rPr>
      <t>IOCG</t>
    </r>
    <r>
      <rPr>
        <sz val="10"/>
        <rFont val="宋体"/>
        <charset val="134"/>
      </rPr>
      <t>）</t>
    </r>
  </si>
  <si>
    <t>INTERNATIONAL CONFERENCE ON ATOMIC COLLISIONS IN SOLIDS </t>
  </si>
  <si>
    <t>INTERNATIONAL CONFERENCE ON ATOMIC COLLISIONS IN SOLIDS  INTERNATIONAL COMMITTEES</t>
  </si>
  <si>
    <t>INTERNATIONAL CONFERENCE ON FUSION REACTOR MATERIALS</t>
  </si>
  <si>
    <t>INTERNATIONAL CONFERENCE ON FUSION REACTOR MATERIALS INTERNATIONAL COMMITTEES</t>
  </si>
  <si>
    <t>INTERNATIONAL CONFERENCE ON ION BEAM MODIFICATION OF MATERIALS</t>
  </si>
  <si>
    <t>INTERNATIONAL CONFERENCE ON ION BEAM MODIFICATION OF MATERIALS INTERNATIONAL COMMITTEES</t>
  </si>
  <si>
    <t>INTERNATIONAL CONFERENCE ON RADIATION EFFECTS IN INSULATORS</t>
  </si>
  <si>
    <t>INTERNATIONAL CONFERENCE ON RADIATION EFFECTS IN INSULATORS  INTERNATIONAL COMMITTEES</t>
  </si>
  <si>
    <r>
      <rPr>
        <sz val="10"/>
        <rFont val="Times New Roman"/>
        <charset val="134"/>
      </rPr>
      <t>ISABE (</t>
    </r>
    <r>
      <rPr>
        <sz val="10"/>
        <rFont val="宋体"/>
        <charset val="134"/>
      </rPr>
      <t>国际吸气式发动机会议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</si>
  <si>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IUTAM </t>
    </r>
    <r>
      <rPr>
        <sz val="10"/>
        <rFont val="宋体"/>
        <charset val="134"/>
      </rPr>
      <t>（国际理论力学与应用力学会议）</t>
    </r>
  </si>
  <si>
    <r>
      <rPr>
        <sz val="10"/>
        <rFont val="Times New Roman"/>
        <charset val="134"/>
      </rPr>
      <t>NUCLEAR AND SPACE RADIATION EFFECTS CONFERENCE</t>
    </r>
    <r>
      <rPr>
        <sz val="10"/>
        <rFont val="宋体"/>
        <charset val="134"/>
      </rPr>
      <t>（核与空间辐射效应会议）</t>
    </r>
  </si>
  <si>
    <r>
      <rPr>
        <sz val="10"/>
        <rFont val="Times New Roman"/>
        <charset val="134"/>
      </rPr>
      <t>PHYSOR</t>
    </r>
    <r>
      <rPr>
        <sz val="10"/>
        <rFont val="宋体"/>
        <charset val="134"/>
      </rPr>
      <t>（反应堆物理系列国际会议）</t>
    </r>
  </si>
  <si>
    <t>美国核学会</t>
  </si>
  <si>
    <r>
      <rPr>
        <sz val="10"/>
        <rFont val="Times New Roman"/>
        <charset val="134"/>
      </rPr>
      <t xml:space="preserve">PROCESS SYSTEM ENGINEERING CONFERENCE </t>
    </r>
    <r>
      <rPr>
        <sz val="10"/>
        <rFont val="宋体"/>
        <charset val="134"/>
      </rPr>
      <t>（过程系统工程会议）</t>
    </r>
  </si>
  <si>
    <r>
      <rPr>
        <sz val="10"/>
        <rFont val="Times New Roman"/>
        <charset val="134"/>
      </rPr>
      <t>RADIATION AND ITS EFFECTS ON COMPONENTS AND SYSTEMS CONFERENCE</t>
    </r>
    <r>
      <rPr>
        <sz val="10"/>
        <rFont val="宋体"/>
        <charset val="134"/>
      </rPr>
      <t>（元器件和系统的辐射效应会议）</t>
    </r>
  </si>
  <si>
    <r>
      <rPr>
        <sz val="10"/>
        <rFont val="Times New Roman"/>
        <charset val="134"/>
      </rPr>
      <t>SAE INTERNATIONAL MEETINGS</t>
    </r>
    <r>
      <rPr>
        <sz val="10"/>
        <rFont val="宋体"/>
        <charset val="134"/>
      </rPr>
      <t>（国际汽车工程会议）</t>
    </r>
  </si>
  <si>
    <r>
      <rPr>
        <sz val="10"/>
        <rFont val="宋体"/>
        <charset val="134"/>
      </rPr>
      <t>美国汽车工程师学会（</t>
    </r>
    <r>
      <rPr>
        <sz val="10"/>
        <rFont val="Times New Roman"/>
        <charset val="134"/>
      </rPr>
      <t>SAE International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</si>
  <si>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>SUPERGREEN, INTERENATIONAL CONFERENCE ON SUPERCRITICAL FLUID(</t>
    </r>
    <r>
      <rPr>
        <sz val="10"/>
        <rFont val="宋体"/>
        <charset val="134"/>
      </rPr>
      <t>超级绿色：国际超临界流体会议</t>
    </r>
    <r>
      <rPr>
        <sz val="10"/>
        <rFont val="Times New Roman"/>
        <charset val="134"/>
      </rPr>
      <t>)</t>
    </r>
  </si>
  <si>
    <t>亚洲超临界流体科学与技术学会</t>
  </si>
  <si>
    <r>
      <rPr>
        <sz val="10"/>
        <rFont val="Times New Roman"/>
        <charset val="134"/>
      </rPr>
      <t xml:space="preserve">SYMPOSIUM OF THE COMBUSTION INSTITUTE </t>
    </r>
    <r>
      <rPr>
        <sz val="10"/>
        <rFont val="宋体"/>
        <charset val="134"/>
      </rPr>
      <t>（国际燃烧会议）</t>
    </r>
  </si>
  <si>
    <r>
      <rPr>
        <sz val="10"/>
        <rFont val="宋体"/>
        <charset val="134"/>
      </rPr>
      <t>国际燃烧学会</t>
    </r>
    <r>
      <rPr>
        <sz val="10"/>
        <rFont val="Times New Roman"/>
        <charset val="134"/>
      </rPr>
      <t>(THE COMBUSTION INSTITUTE)</t>
    </r>
  </si>
  <si>
    <t>THE ASIA CONFERENCE ON CRYSTAL GROWTH AND CRYSTAL TECHNOLOGIES</t>
  </si>
  <si>
    <t>亚洲晶体生长与晶体技术协会</t>
  </si>
  <si>
    <r>
      <rPr>
        <sz val="10"/>
        <rFont val="Times New Roman"/>
        <charset val="134"/>
      </rPr>
      <t xml:space="preserve">THE INTERNATIONAL CONFERENCE ON CRYSTAL GROWTH </t>
    </r>
    <r>
      <rPr>
        <sz val="10"/>
        <rFont val="宋体"/>
        <charset val="134"/>
      </rPr>
      <t>（系列国际会议）</t>
    </r>
  </si>
  <si>
    <r>
      <rPr>
        <sz val="10"/>
        <rFont val="Times New Roman"/>
        <charset val="134"/>
      </rPr>
      <t xml:space="preserve">THE INTERNATIONAL WORKSHOP ON MODELING IN CRYSTAL GROWTH </t>
    </r>
    <r>
      <rPr>
        <sz val="10"/>
        <rFont val="宋体"/>
        <charset val="134"/>
      </rPr>
      <t>（系列国际会议）</t>
    </r>
  </si>
  <si>
    <t>WORKSHOP ON RESISTIVE PLATE CHAMBERS AND RELATED DETECTORS</t>
  </si>
  <si>
    <t>RPC INTERNATIONAL ADVISORY COMMITTEE</t>
  </si>
  <si>
    <r>
      <rPr>
        <sz val="10"/>
        <rFont val="Times New Roman"/>
        <charset val="134"/>
      </rPr>
      <t>WORLD CONFERENCE ON EXPERIMENTAL FLUID MECHANICS, HEAT TRANSFER AND THERMOPHYSICS</t>
    </r>
    <r>
      <rPr>
        <sz val="10"/>
        <rFont val="宋体"/>
        <charset val="134"/>
      </rPr>
      <t>国际实验流体力学、热力学、传热学会议</t>
    </r>
  </si>
  <si>
    <r>
      <rPr>
        <sz val="10"/>
        <rFont val="Times New Roman"/>
        <charset val="134"/>
      </rPr>
      <t xml:space="preserve">WORLD CONGRESS OF CHEMICAL ENGINEERING </t>
    </r>
    <r>
      <rPr>
        <sz val="10"/>
        <rFont val="宋体"/>
        <charset val="134"/>
      </rPr>
      <t>（世界化工大会）</t>
    </r>
  </si>
  <si>
    <t>WORLD CONGRESS ON PARTICLE TECHNOLOGY</t>
  </si>
  <si>
    <t>CHINESE SOCIETY OF PARTICUOLOGY</t>
  </si>
  <si>
    <r>
      <rPr>
        <sz val="10"/>
        <rFont val="Times New Roman"/>
        <charset val="134"/>
      </rPr>
      <t xml:space="preserve">WORLD HYDROGEN ENERGY CONFERENCE </t>
    </r>
    <r>
      <rPr>
        <sz val="10"/>
        <rFont val="宋体"/>
        <charset val="134"/>
      </rPr>
      <t>（世界氢能会议）</t>
    </r>
  </si>
  <si>
    <r>
      <rPr>
        <sz val="10"/>
        <rFont val="Times New Roman"/>
        <charset val="134"/>
      </rPr>
      <t>International Association for Hydrogen Energy</t>
    </r>
    <r>
      <rPr>
        <sz val="10"/>
        <rFont val="宋体"/>
        <charset val="134"/>
      </rPr>
      <t>国际氢能学会</t>
    </r>
  </si>
  <si>
    <t>WORLD HYDROGEN TECHNOLOGIES CONVENTION</t>
  </si>
  <si>
    <t>WORLD WATER CONGRESS OF THE INTERNATIONAL-WATER-ASSOCIATION</t>
  </si>
  <si>
    <r>
      <rPr>
        <sz val="10"/>
        <rFont val="宋体"/>
        <charset val="134"/>
      </rPr>
      <t>国际水学会</t>
    </r>
    <r>
      <rPr>
        <sz val="10"/>
        <rFont val="Times New Roman"/>
        <charset val="134"/>
      </rPr>
      <t>IWA</t>
    </r>
  </si>
  <si>
    <t>WORLD CONGRESS ON ANAEROBICDIGESTION</t>
  </si>
  <si>
    <t>INTERNATIONAL WATER ASSOCIATION</t>
  </si>
  <si>
    <t>国际化学学会大会</t>
  </si>
  <si>
    <r>
      <rPr>
        <sz val="10"/>
        <rFont val="宋体"/>
        <charset val="134"/>
      </rPr>
      <t>美国</t>
    </r>
    <r>
      <rPr>
        <sz val="10"/>
        <rFont val="Times New Roman"/>
        <charset val="134"/>
      </rPr>
      <t>ASC</t>
    </r>
    <r>
      <rPr>
        <sz val="10"/>
        <rFont val="宋体"/>
        <charset val="134"/>
      </rPr>
      <t>大会</t>
    </r>
  </si>
  <si>
    <t>美国化学会</t>
  </si>
  <si>
    <r>
      <rPr>
        <sz val="10"/>
        <rFont val="宋体"/>
        <charset val="134"/>
      </rPr>
      <t>美国</t>
    </r>
    <r>
      <rPr>
        <sz val="10"/>
        <rFont val="Times New Roman"/>
        <charset val="134"/>
      </rPr>
      <t>ASME ECI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ASME ENGINEERING CONFERENCES INTERNATIONAL</t>
    </r>
    <r>
      <rPr>
        <sz val="10"/>
        <rFont val="宋体"/>
        <charset val="134"/>
      </rPr>
      <t>）系列会议</t>
    </r>
  </si>
  <si>
    <t>ENGINEERING CONFERENCES INTERNATIONAL INC.</t>
  </si>
  <si>
    <r>
      <rPr>
        <sz val="10"/>
        <rFont val="宋体"/>
        <charset val="134"/>
      </rPr>
      <t>亚太燃烧国际学术会议</t>
    </r>
    <r>
      <rPr>
        <sz val="10"/>
        <rFont val="Times New Roman"/>
        <charset val="134"/>
      </rPr>
      <t>(ASIA-PACIFIC CONFERENCE ON COMBUSTION)</t>
    </r>
  </si>
  <si>
    <r>
      <rPr>
        <sz val="10"/>
        <rFont val="宋体"/>
        <charset val="134"/>
      </rPr>
      <t>亚太燃烧与能源利用国际学术会议</t>
    </r>
    <r>
      <rPr>
        <sz val="10"/>
        <rFont val="Times New Roman"/>
        <charset val="134"/>
      </rPr>
      <t>(ASIA-PACIFIC INTERNATIONAL SYMPOSIUM ON COMBUSTION AND ENERGY UTILIZATION)</t>
    </r>
  </si>
  <si>
    <r>
      <rPr>
        <sz val="10"/>
        <rFont val="Times New Roman"/>
        <charset val="134"/>
      </rPr>
      <t>THE INTERNATIONAL INSTITUTE OF ACOUSTICS AND VIBRATION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IIAV</t>
    </r>
    <r>
      <rPr>
        <sz val="10"/>
        <rFont val="宋体"/>
        <charset val="134"/>
      </rPr>
      <t>）</t>
    </r>
  </si>
  <si>
    <t xml:space="preserve">INTERNATIONAL CONFERENCE ON HIGH ENERGY PHYSICS </t>
  </si>
  <si>
    <r>
      <rPr>
        <sz val="10"/>
        <rFont val="Times New Roman"/>
        <charset val="134"/>
      </rPr>
      <t>ICHEP</t>
    </r>
    <r>
      <rPr>
        <sz val="10"/>
        <rFont val="宋体"/>
        <charset val="134"/>
      </rPr>
      <t>国际组委会</t>
    </r>
  </si>
  <si>
    <t>FLAVOR PHYSICS &amp; CP VIOLATION</t>
  </si>
  <si>
    <r>
      <rPr>
        <sz val="10"/>
        <rFont val="Times New Roman"/>
        <charset val="134"/>
      </rPr>
      <t>FPCP</t>
    </r>
    <r>
      <rPr>
        <sz val="10"/>
        <rFont val="宋体"/>
        <charset val="134"/>
      </rPr>
      <t>组委会</t>
    </r>
  </si>
  <si>
    <t>INTERNATIONAL WORKSHOP ON NEXT GENERATION NUCLEON DECAY AND NEUTRINO DETECTORS</t>
  </si>
  <si>
    <r>
      <rPr>
        <sz val="10"/>
        <rFont val="Times New Roman"/>
        <charset val="134"/>
      </rPr>
      <t>NNN</t>
    </r>
    <r>
      <rPr>
        <sz val="10"/>
        <rFont val="宋体"/>
        <charset val="134"/>
      </rPr>
      <t>国际组委会</t>
    </r>
  </si>
  <si>
    <t>ANNUAL CONFERENCE OF SOCIETY OF PETROPHYSICISTS AND WELL LOG ANALYSTS</t>
  </si>
  <si>
    <t>石油物理学家和测井分析学家协会</t>
  </si>
  <si>
    <t xml:space="preserve">INTERNATIONAL CONFERENCE ON SIMULATION METHODS IN NUCLEAR SCIENCE AND ENGINEERING </t>
  </si>
  <si>
    <t>加拿大核学会</t>
  </si>
  <si>
    <r>
      <rPr>
        <sz val="10"/>
        <rFont val="Times New Roman"/>
        <charset val="134"/>
      </rPr>
      <t xml:space="preserve">INTERNATIONAL CONGRESS ON ADVANCES IN NUCLEAR POWER PLANTS </t>
    </r>
    <r>
      <rPr>
        <sz val="10"/>
        <rFont val="宋体"/>
        <charset val="134"/>
      </rPr>
      <t>（国际核电厂进展大会）</t>
    </r>
  </si>
  <si>
    <t>AMERICAN NUCLEAR SOCIETY ANNUAL MEETING</t>
  </si>
  <si>
    <t>INTERNATIONAL TOPICAL MEETING ON NUCLEAR PLANT INSTRUMENTATION, CONTROL, AND HUMAN-MACHINE INTERFACE TECHNOLOGIES</t>
  </si>
  <si>
    <t>INTERNATIONAL SYMPOSIUM ON FUTURE I&amp;C FOR NUCLEAR POWER PLANTS</t>
  </si>
  <si>
    <r>
      <rPr>
        <sz val="10"/>
        <rFont val="宋体"/>
        <charset val="134"/>
      </rPr>
      <t>韩国核学会（</t>
    </r>
    <r>
      <rPr>
        <sz val="10"/>
        <rFont val="Times New Roman"/>
        <charset val="134"/>
      </rPr>
      <t>KNS</t>
    </r>
    <r>
      <rPr>
        <sz val="10"/>
        <rFont val="宋体"/>
        <charset val="134"/>
      </rPr>
      <t>）</t>
    </r>
  </si>
  <si>
    <t>AMEREM/EUROEM CONFERENCE</t>
  </si>
  <si>
    <t>SUMMA FOUNDATION</t>
  </si>
  <si>
    <r>
      <rPr>
        <sz val="10"/>
        <rFont val="Times New Roman"/>
        <charset val="134"/>
      </rPr>
      <t>AMERICAN CONTROL CONFERENCE (</t>
    </r>
    <r>
      <rPr>
        <sz val="10"/>
        <rFont val="宋体"/>
        <charset val="134"/>
      </rPr>
      <t>美国控制会议，</t>
    </r>
    <r>
      <rPr>
        <sz val="10"/>
        <rFont val="Times New Roman"/>
        <charset val="134"/>
      </rPr>
      <t>ACC)</t>
    </r>
  </si>
  <si>
    <t>美国自动控制委员会</t>
  </si>
  <si>
    <r>
      <rPr>
        <sz val="10"/>
        <rFont val="Times New Roman"/>
        <charset val="134"/>
      </rPr>
      <t>CIGRE</t>
    </r>
    <r>
      <rPr>
        <sz val="10"/>
        <rFont val="宋体"/>
        <charset val="134"/>
      </rPr>
      <t>（国际大电网会议）</t>
    </r>
  </si>
  <si>
    <t>大电网运行方面的国际性学术组织</t>
  </si>
  <si>
    <t>CONFERENCE ON THE COMPUTATION OF ELECTROMAGNETIC FIELDS</t>
  </si>
  <si>
    <t>ICS Board</t>
  </si>
  <si>
    <r>
      <rPr>
        <sz val="10"/>
        <rFont val="Times New Roman"/>
        <charset val="134"/>
      </rPr>
      <t xml:space="preserve">EUROPEAN CONFERENCE ON POWER ELECTRONICS AND APPLICATIONS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EPE</t>
    </r>
    <r>
      <rPr>
        <sz val="10"/>
        <rFont val="宋体"/>
        <charset val="134"/>
      </rPr>
      <t>）</t>
    </r>
  </si>
  <si>
    <t>EUROPEAN POWER ELECTRONICS AND DRIVES ASSOCIATION</t>
  </si>
  <si>
    <r>
      <rPr>
        <sz val="10"/>
        <rFont val="Times New Roman"/>
        <charset val="134"/>
      </rPr>
      <t>IEEE</t>
    </r>
    <r>
      <rPr>
        <sz val="10"/>
        <rFont val="宋体"/>
        <charset val="134"/>
      </rPr>
      <t>各学会（</t>
    </r>
    <r>
      <rPr>
        <sz val="10"/>
        <rFont val="Times New Roman"/>
        <charset val="134"/>
      </rPr>
      <t>SOCIETY</t>
    </r>
    <r>
      <rPr>
        <sz val="10"/>
        <rFont val="宋体"/>
        <charset val="134"/>
      </rPr>
      <t>）主办（</t>
    </r>
    <r>
      <rPr>
        <sz val="10"/>
        <rFont val="Times New Roman"/>
        <charset val="134"/>
      </rPr>
      <t>SPONSOR</t>
    </r>
    <r>
      <rPr>
        <sz val="10"/>
        <rFont val="宋体"/>
        <charset val="134"/>
      </rPr>
      <t>或</t>
    </r>
    <r>
      <rPr>
        <sz val="10"/>
        <rFont val="Times New Roman"/>
        <charset val="134"/>
      </rPr>
      <t>COSPONSOR</t>
    </r>
    <r>
      <rPr>
        <sz val="10"/>
        <rFont val="宋体"/>
        <charset val="134"/>
      </rPr>
      <t>）的系列会议</t>
    </r>
  </si>
  <si>
    <r>
      <rPr>
        <sz val="10"/>
        <rFont val="Times New Roman"/>
        <charset val="134"/>
      </rPr>
      <t>IEEE</t>
    </r>
    <r>
      <rPr>
        <sz val="10"/>
        <rFont val="宋体"/>
        <charset val="134"/>
      </rPr>
      <t>各学会</t>
    </r>
  </si>
  <si>
    <r>
      <rPr>
        <sz val="10"/>
        <rFont val="Times New Roman"/>
        <charset val="134"/>
      </rPr>
      <t>IEE</t>
    </r>
    <r>
      <rPr>
        <sz val="10"/>
        <rFont val="宋体"/>
        <charset val="134"/>
      </rPr>
      <t>主办（</t>
    </r>
    <r>
      <rPr>
        <sz val="10"/>
        <rFont val="Times New Roman"/>
        <charset val="134"/>
      </rPr>
      <t>SPONSOR</t>
    </r>
    <r>
      <rPr>
        <sz val="10"/>
        <rFont val="宋体"/>
        <charset val="134"/>
      </rPr>
      <t>或</t>
    </r>
    <r>
      <rPr>
        <sz val="10"/>
        <rFont val="Times New Roman"/>
        <charset val="134"/>
      </rPr>
      <t>COSPONSOR</t>
    </r>
    <r>
      <rPr>
        <sz val="10"/>
        <rFont val="宋体"/>
        <charset val="134"/>
      </rPr>
      <t>）的系列会议</t>
    </r>
  </si>
  <si>
    <t>IEE</t>
  </si>
  <si>
    <t>INTERNATIONAL CONFERENCE ON CONDITION MONITORING AND DIAGNOSIS</t>
  </si>
  <si>
    <t>电力设备维护与诊断国际会议委员会</t>
  </si>
  <si>
    <r>
      <rPr>
        <sz val="10"/>
        <rFont val="Times New Roman"/>
        <charset val="134"/>
      </rPr>
      <t>INTERNATIONAL CONFERENCE ON ELECTRIC FUSE AND ITS APPLICATION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ICEFA</t>
    </r>
    <r>
      <rPr>
        <sz val="10"/>
        <rFont val="宋体"/>
        <charset val="134"/>
      </rPr>
      <t>）</t>
    </r>
  </si>
  <si>
    <t>INTERNATIONAL CONFERENCE ON ELECTRIC POWER EQUIPMENT-SWITCHING TECHNOLOGY (ICEPE-ST)</t>
  </si>
  <si>
    <t>INTERNATIONAL CONFERENCE ON ELECTRICAL MACHINES</t>
  </si>
  <si>
    <t>INTERNATIONAL CONFERENCE ON ELECTRICAL MACHINES AND SYSTEMS (ICEMS)</t>
  </si>
  <si>
    <t>中国电工技术学会、韩国电气工程学、日本电气工程学</t>
  </si>
  <si>
    <t>INTERNATIONAL CONFERENCE ON GAS DISCHARGE AND THEIR APPLICATIONS</t>
  </si>
  <si>
    <t>GD joint committee</t>
  </si>
  <si>
    <t>INTERNATIONAL CONFERENCE ON PHENOMENA IN IONIZED GASES (ICPIG)</t>
  </si>
  <si>
    <r>
      <rPr>
        <sz val="10"/>
        <rFont val="Times New Roman"/>
        <charset val="134"/>
      </rPr>
      <t>INTERNATIONAL UNION OF PURE AND APPLIED PHYSICS (IUPAP)</t>
    </r>
    <r>
      <rPr>
        <sz val="10"/>
        <rFont val="宋体"/>
        <charset val="134"/>
      </rPr>
      <t>，</t>
    </r>
  </si>
  <si>
    <t>INTERNATIONAL HIGH VOLTAGE ENGINEERING SYMPOSIUM</t>
  </si>
  <si>
    <t>国际高电压工程讨论会委员会</t>
  </si>
  <si>
    <r>
      <rPr>
        <sz val="10"/>
        <rFont val="Times New Roman"/>
        <charset val="134"/>
      </rPr>
      <t xml:space="preserve">INTERNATIONAL POWER ELECTRONICS AND MOTION CONTROL CONFERENCE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IPEMC</t>
    </r>
    <r>
      <rPr>
        <sz val="10"/>
        <rFont val="宋体"/>
        <charset val="134"/>
      </rPr>
      <t>）</t>
    </r>
  </si>
  <si>
    <t>CHINA ELECTROTECHNICAL SOCIETY, IEEE PELS</t>
  </si>
  <si>
    <t>INTERNATIONAL POWER ELECTRONICS CONFERENCE(IPEC)</t>
  </si>
  <si>
    <t xml:space="preserve">THE INSTITUTE OF ELECTRICAL ENGINEERS JAPAN </t>
  </si>
  <si>
    <t>INTERNATIONAL SYMPOSIUM ON DISCHARGE AND ELECTRICAL INSULATION IN VACUUM</t>
  </si>
  <si>
    <t>AdCom</t>
  </si>
  <si>
    <t>INTERNATIONAL SYMPOSIUM ON PLASMA CHEMISTRY (ISPC)</t>
  </si>
  <si>
    <r>
      <rPr>
        <sz val="10"/>
        <rFont val="Times New Roman"/>
        <charset val="134"/>
      </rPr>
      <t>INTERNATIONAL UNION OF PURE AND APPLIED CHEMISTRY</t>
    </r>
    <r>
      <rPr>
        <sz val="10"/>
        <rFont val="宋体"/>
        <charset val="134"/>
      </rPr>
      <t>，</t>
    </r>
  </si>
  <si>
    <t>URSI GENERAL ASSEMBLY AND SCIENTIFIC SYMPOSIUM</t>
  </si>
  <si>
    <t>URSI</t>
  </si>
  <si>
    <t>AAAI CONFERENCE ON ARTIFICIAL INTELLIGENCE(AAAI)</t>
  </si>
  <si>
    <t>THE ASSOCIATION FOR THE ADVANCEMENT OF ARTIFICIAL INTELLIGENCE</t>
  </si>
  <si>
    <r>
      <rPr>
        <sz val="9"/>
        <rFont val="Times New Roman"/>
        <charset val="134"/>
      </rPr>
      <t>1</t>
    </r>
    <r>
      <rPr>
        <sz val="9"/>
        <rFont val="Arial Unicode MS"/>
        <charset val="134"/>
      </rPr>
      <t>年</t>
    </r>
  </si>
  <si>
    <r>
      <rPr>
        <sz val="10"/>
        <rFont val="Times New Roman"/>
        <charset val="134"/>
      </rPr>
      <t>ACM</t>
    </r>
    <r>
      <rPr>
        <sz val="10"/>
        <rFont val="宋体"/>
        <charset val="134"/>
      </rPr>
      <t>系列会议</t>
    </r>
  </si>
  <si>
    <t>ACM</t>
  </si>
  <si>
    <t>AIAA GUIDANCE, NAVIGATION, AND CONTROL CONFERENCE</t>
  </si>
  <si>
    <t>AIAA (AMERICAN INSTITUTE OF AERONAUTICS AND ASTRONAUTICS)</t>
  </si>
  <si>
    <t>AM. CERM. SOC. ANNUAL MEETING</t>
  </si>
  <si>
    <t>AMERICAN CERAMIC SOCIETY</t>
  </si>
  <si>
    <t>AMERICAN CONTROL CONFERENCE (ACC)</t>
  </si>
  <si>
    <t>AACC(AMERICAN AUTOMATIC CONTROL COUNCIL)</t>
  </si>
  <si>
    <t>ASIAN CONTROL CONFERENCE (ASCC)</t>
  </si>
  <si>
    <t>IEEE, IFAC AND THE HOSTED COUNTRY</t>
  </si>
  <si>
    <r>
      <rPr>
        <sz val="9"/>
        <rFont val="Times New Roman"/>
        <charset val="134"/>
      </rPr>
      <t>2</t>
    </r>
    <r>
      <rPr>
        <sz val="9"/>
        <rFont val="Arial Unicode MS"/>
        <charset val="134"/>
      </rPr>
      <t>年</t>
    </r>
  </si>
  <si>
    <t>CONFERENCE ON OPTICAL FIBER SENSOR(OFS)</t>
  </si>
  <si>
    <t>OSA</t>
  </si>
  <si>
    <r>
      <rPr>
        <sz val="9"/>
        <rFont val="Times New Roman"/>
        <charset val="134"/>
      </rPr>
      <t>1.5</t>
    </r>
    <r>
      <rPr>
        <sz val="9"/>
        <rFont val="Arial Unicode MS"/>
        <charset val="134"/>
      </rPr>
      <t>年</t>
    </r>
  </si>
  <si>
    <t>EUROPEAN CONFERENCE ON COMPUTER VISION (ECCV)</t>
  </si>
  <si>
    <t>SPRINGER</t>
  </si>
  <si>
    <t>EUROPEAN CONTROL CONFERENCE (ECC)</t>
  </si>
  <si>
    <t>EUROPEAN UNION CONTROL ASSOCIATION (EUCA)</t>
  </si>
  <si>
    <t xml:space="preserve">EUROPEAN SOLID-STATE CIRCUIT/DEVICE CONFERENCE  </t>
  </si>
  <si>
    <t>欧洲固态电子协会</t>
  </si>
  <si>
    <r>
      <rPr>
        <sz val="10"/>
        <rFont val="Times New Roman"/>
        <charset val="134"/>
      </rPr>
      <t>IEEE</t>
    </r>
    <r>
      <rPr>
        <sz val="10"/>
        <rFont val="宋体"/>
        <charset val="134"/>
      </rPr>
      <t>各学会（</t>
    </r>
    <r>
      <rPr>
        <sz val="10"/>
        <rFont val="Times New Roman"/>
        <charset val="134"/>
      </rPr>
      <t>SOCIETY</t>
    </r>
    <r>
      <rPr>
        <sz val="10"/>
        <rFont val="宋体"/>
        <charset val="134"/>
      </rPr>
      <t>）主办（</t>
    </r>
    <r>
      <rPr>
        <sz val="10"/>
        <rFont val="Times New Roman"/>
        <charset val="134"/>
      </rPr>
      <t>SPONSOR</t>
    </r>
    <r>
      <rPr>
        <sz val="10"/>
        <rFont val="宋体"/>
        <charset val="134"/>
      </rPr>
      <t>）的系列会议</t>
    </r>
  </si>
  <si>
    <r>
      <rPr>
        <sz val="10"/>
        <rFont val="Times New Roman"/>
        <charset val="134"/>
      </rPr>
      <t>IEEE</t>
    </r>
    <r>
      <rPr>
        <sz val="10"/>
        <rFont val="宋体"/>
        <charset val="134"/>
      </rPr>
      <t>协会主办</t>
    </r>
  </si>
  <si>
    <t>IFAC WORLD CONGRESS</t>
  </si>
  <si>
    <t>IFAC(INTERNATIONAL FEDERATION OF AUTOMATIC CONTROL)</t>
  </si>
  <si>
    <r>
      <rPr>
        <sz val="9"/>
        <rFont val="Times New Roman"/>
        <charset val="134"/>
      </rPr>
      <t>3</t>
    </r>
    <r>
      <rPr>
        <sz val="9"/>
        <rFont val="Arial Unicode MS"/>
        <charset val="134"/>
      </rPr>
      <t>年</t>
    </r>
  </si>
  <si>
    <t>INT. JOINT CONFER. ON ARTIFICIAL INTELLIGENCE (IJCAI)</t>
  </si>
  <si>
    <t>IJCAI</t>
  </si>
  <si>
    <t>INTERNATIONAL CONFERENCE ON ELECTRON, ION, PHOTON BEAMS AND NANOTECHNOLOGY (EIPBN)</t>
  </si>
  <si>
    <t>AMERICAN VACUUM SOCIETY</t>
  </si>
  <si>
    <t>INTERNATIONAL CONFERENCE ON IMAGE FORMATION IN X-RAY COMPUTED TOMOGRAPHY</t>
  </si>
  <si>
    <t>GEMAN CANCER RESEARCH CENTER</t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</si>
  <si>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年（偶数年）</t>
    </r>
  </si>
  <si>
    <t>INTERNATIONAL CONFERENCE ON INFORMATION FUSION</t>
  </si>
  <si>
    <t>ISIF,IEEE AND AESS</t>
  </si>
  <si>
    <t>INTERNATIONAL CONFERENCE ON INTEGRATED OPTICS AND OPTICAL FIBRE COMMUNICATION (IOOC)</t>
  </si>
  <si>
    <t>EUREL, IEEE, OSA</t>
  </si>
  <si>
    <t>INTERNATIONAL CONFERENCE ON MICRO AND NANO ENGINEERING</t>
  </si>
  <si>
    <t>欧洲各国轮流主办</t>
  </si>
  <si>
    <t>INTERNATIONAL CONFERENCE ON PATTERN RECOGNITION (ICPR)</t>
  </si>
  <si>
    <t>INTERNATIONAL ASSOCIATION FOR PATTERN RECOGNITION (IAPR).</t>
  </si>
  <si>
    <t>INTERNATIONAL MEETING ON FERROELECTRICITY (IMF)</t>
  </si>
  <si>
    <t>IFA</t>
  </si>
  <si>
    <r>
      <rPr>
        <sz val="9"/>
        <rFont val="Times New Roman"/>
        <charset val="134"/>
      </rPr>
      <t>4</t>
    </r>
    <r>
      <rPr>
        <sz val="9"/>
        <rFont val="Arial Unicode MS"/>
        <charset val="134"/>
      </rPr>
      <t>年</t>
    </r>
  </si>
  <si>
    <t>INTERNATIONAL MEETING ON FULLY THREE DIMENSIONAL IMAGE RECONSTRUCTION IN RADIOLOGY AND NUCLEAR MEDICINE (FULLY3D)</t>
  </si>
  <si>
    <t xml:space="preserve">THE FULLY3D SOCIETY </t>
  </si>
  <si>
    <t>MICROSCOPY AND MICROANALYSIS (MM)</t>
  </si>
  <si>
    <t>美国电子显微学会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</si>
  <si>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年</t>
    </r>
  </si>
  <si>
    <t>美国材料协会</t>
  </si>
  <si>
    <r>
      <rPr>
        <sz val="9"/>
        <rFont val="Times New Roman"/>
        <charset val="134"/>
      </rPr>
      <t>0.5</t>
    </r>
    <r>
      <rPr>
        <sz val="9"/>
        <rFont val="宋体"/>
        <charset val="134"/>
      </rPr>
      <t>年</t>
    </r>
  </si>
  <si>
    <t>NEURAL INFORMATION PROCESSING SYSTEMS (NIPS)</t>
  </si>
  <si>
    <t xml:space="preserve">NEURAL INFORMATION PROCESSING SYSTEMS (NIPS) FOUNDATION </t>
  </si>
  <si>
    <t>SOCIETY OF EXPLORATION GEOPHYSICISTS (SEG) INTERNATIONAL EXPOSITION AND ANNUAL MEETING</t>
  </si>
  <si>
    <t xml:space="preserve">SOCIETY OF EXPLORATION GEOPHYSICISTS (SEG).  </t>
  </si>
  <si>
    <r>
      <rPr>
        <sz val="10"/>
        <rFont val="Times New Roman"/>
        <charset val="134"/>
      </rPr>
      <t xml:space="preserve">SPIE </t>
    </r>
    <r>
      <rPr>
        <sz val="10"/>
        <rFont val="宋体"/>
        <charset val="134"/>
      </rPr>
      <t>（系列会议）</t>
    </r>
  </si>
  <si>
    <t>SPIE</t>
  </si>
  <si>
    <t>SYMPOSIUM ON INFORMATION DISPLAY</t>
  </si>
  <si>
    <t>SID</t>
  </si>
  <si>
    <t>THE ELECTROCHEMICAL SOCIETY MEETING</t>
  </si>
  <si>
    <t>美国电化学学会</t>
  </si>
  <si>
    <r>
      <rPr>
        <sz val="9"/>
        <rFont val="Times New Roman"/>
        <charset val="134"/>
      </rPr>
      <t>0.5</t>
    </r>
    <r>
      <rPr>
        <sz val="9"/>
        <rFont val="Arial Unicode MS"/>
        <charset val="134"/>
      </rPr>
      <t>年</t>
    </r>
  </si>
  <si>
    <r>
      <rPr>
        <sz val="10"/>
        <rFont val="Times New Roman"/>
        <charset val="134"/>
      </rPr>
      <t>USENIX</t>
    </r>
    <r>
      <rPr>
        <sz val="10"/>
        <rFont val="宋体"/>
        <charset val="134"/>
      </rPr>
      <t>系列会议（新增）</t>
    </r>
  </si>
  <si>
    <t>USENIX</t>
  </si>
  <si>
    <t>AIAA COMPUTATIONAL FLUID DYNAMICS CONFERENCE</t>
  </si>
  <si>
    <t>AIAA INTERNATIONAL ASTRONAUTICAL CONGRESS (IAC)</t>
  </si>
  <si>
    <r>
      <rPr>
        <sz val="10"/>
        <rFont val="Times New Roman"/>
        <charset val="134"/>
      </rPr>
      <t xml:space="preserve">AIAA </t>
    </r>
    <r>
      <rPr>
        <sz val="10"/>
        <rFont val="宋体"/>
        <charset val="134"/>
      </rPr>
      <t>系列会议（</t>
    </r>
    <r>
      <rPr>
        <sz val="10"/>
        <rFont val="Times New Roman"/>
        <charset val="134"/>
      </rPr>
      <t>SDM,AFM,GNC,FD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ASM</t>
    </r>
    <r>
      <rPr>
        <sz val="10"/>
        <rFont val="宋体"/>
        <charset val="134"/>
      </rPr>
      <t>等）</t>
    </r>
  </si>
  <si>
    <r>
      <rPr>
        <sz val="10"/>
        <rFont val="Times New Roman"/>
        <charset val="134"/>
      </rPr>
      <t>AIAA</t>
    </r>
    <r>
      <rPr>
        <sz val="10"/>
        <rFont val="宋体"/>
        <charset val="134"/>
      </rPr>
      <t>，美国航空航天学会</t>
    </r>
  </si>
  <si>
    <t>AIAA/ASME/ASCE/AHS/ASC STRUCTURES, STRUCTURAL DYNAMICS, AND MATERIALS CONFERENCE(AIAA/SDM)</t>
  </si>
  <si>
    <t>AIAA</t>
  </si>
  <si>
    <r>
      <rPr>
        <sz val="10"/>
        <rFont val="Times New Roman"/>
        <charset val="134"/>
      </rPr>
      <t>ASIAN CONGRESS OF FLUID MECHANICS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ACFM)</t>
    </r>
  </si>
  <si>
    <t>亚洲流体力学委员会</t>
  </si>
  <si>
    <t xml:space="preserve">ASIA-PACIFIC INTERNATIONAL SYMPOSIUM ON AEROSPACE TECHNOLOGY, </t>
  </si>
  <si>
    <t>中日韩澳等航空航天学会联合举办</t>
  </si>
  <si>
    <t>ASME MEETING</t>
  </si>
  <si>
    <t>EUROPEAN CONFERENCE ON NONLINEAR OSCILLATIONS</t>
  </si>
  <si>
    <t>IEEE AEROSPACE</t>
  </si>
  <si>
    <t xml:space="preserve">IEEE </t>
  </si>
  <si>
    <t>IMECH. MEETING</t>
  </si>
  <si>
    <t>INT. CONF. DAMAGE (ICD)</t>
  </si>
  <si>
    <t>INT. CONF. ON COMPUTATIONAL &amp; EXPERIMENTAL ENGINEERING &amp; SCIENCES (ICCES)</t>
  </si>
  <si>
    <t>INT. CONF. ON COMPUTATIONAL ELECTROMAGNETIC FIELDS (COMPUMAG)</t>
  </si>
  <si>
    <t>INT. CONF. ON ELECTROMAGNETIC FIELD COMPUTATION (CEFC)</t>
  </si>
  <si>
    <t>INT. CONFERENCE ON THEORETICAL AND APPLIED MECHANICS (ICTAM)</t>
  </si>
  <si>
    <t>INT. CONGRESS FOR FRACTURE (ICF)</t>
  </si>
  <si>
    <t>INT. SYM. ON TRANSPORT PHENOMENA AND DYNAMICS OF ROTATING MACHINERY (ISCOMA)</t>
  </si>
  <si>
    <t>INT. SYMPOSIUM ON INTEGRATED FERROELECTRICS (ISIF)</t>
  </si>
  <si>
    <t>INTERNATIONAL ASTRONAUTICAL CONGRESS(IAF)</t>
  </si>
  <si>
    <t>国际宇航联合会</t>
  </si>
  <si>
    <t>INTERNATIONAL CONFERENCE FOR COMPUTATIONAL FLUID DYNAMICS(ICCFD)</t>
  </si>
  <si>
    <r>
      <rPr>
        <sz val="10"/>
        <rFont val="Times New Roman"/>
        <charset val="134"/>
      </rPr>
      <t>ICCFD</t>
    </r>
    <r>
      <rPr>
        <sz val="10"/>
        <rFont val="宋体"/>
        <charset val="134"/>
      </rPr>
      <t>委员会</t>
    </r>
  </si>
  <si>
    <r>
      <rPr>
        <sz val="10"/>
        <rFont val="Times New Roman"/>
        <charset val="134"/>
      </rPr>
      <t>INTERNATIONAL CONFERENCE OF HETEROGENEOUS MATERIALS MECHANICS (ICHMM</t>
    </r>
    <r>
      <rPr>
        <sz val="10"/>
        <rFont val="宋体"/>
        <charset val="134"/>
      </rPr>
      <t>）</t>
    </r>
  </si>
  <si>
    <t>ICHMM ORGANIZING COMMITTEE</t>
  </si>
  <si>
    <t>INTERNATIONAL CONFERENCE ON COMPOSITE MATERIALS (ICCM)</t>
  </si>
  <si>
    <t>INTERNATIONAL CONFERENCE ON COMPUTATIONAL FLUID DYNAMICS</t>
  </si>
  <si>
    <t>INTERNATIONAL CONFERENCE ON NATURAL COMPUTATION (ICNC)</t>
  </si>
  <si>
    <t>INTERNATIONAL CONFERENCE ON QUALITATIVE NONDESTRUCTIVE EVALUATION (QNDE)</t>
  </si>
  <si>
    <t>ASNT</t>
  </si>
  <si>
    <t>INTERNATIONAL CONGRESS ON SOUND &amp; VIBRATION</t>
  </si>
  <si>
    <r>
      <rPr>
        <sz val="10"/>
        <rFont val="Times New Roman"/>
        <charset val="134"/>
      </rPr>
      <t>INTERNATIONAL COUNCIL OF AERONAUTICAL SCIENCES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ICAS</t>
    </r>
    <r>
      <rPr>
        <sz val="10"/>
        <rFont val="宋体"/>
        <charset val="134"/>
      </rPr>
      <t>）</t>
    </r>
  </si>
  <si>
    <t>国际航空联合会</t>
  </si>
  <si>
    <t>INTERNATIONAL FATIGUE CONGRESS (IFC)</t>
  </si>
  <si>
    <t>国际疲劳协会</t>
  </si>
  <si>
    <t>INTERNATIONAL MODE ANALYSIS CONFERENCE (IMAC)</t>
  </si>
  <si>
    <t>INTERNATIONAL SYMPOSIUM ON APPLIED ELECTROMAGNETICS AND MECHANICS (ISEM)</t>
  </si>
  <si>
    <t>ISEM ORGANIZING COMMITTEE</t>
  </si>
  <si>
    <t>INTERNATIONAL SYMPOSIUM ON NEURAL NETWORKS</t>
  </si>
  <si>
    <t>INTERNATIONAL SYMPOSIUM ON SAFETY SCIENCE AND TECHNOLOGY (ISST)</t>
  </si>
  <si>
    <t>INTERNATIONAL SYMPOSIUM ON TEST AND MEASUREMENT (ISTM)</t>
  </si>
  <si>
    <t>IUTAM SYMPOSIUMS</t>
  </si>
  <si>
    <t>MRC MEETING</t>
  </si>
  <si>
    <t>SMART STRUCTURES AND MATERIALS / NDE CONFERENCES (SPIE)</t>
  </si>
  <si>
    <t>SPIE MEETING</t>
  </si>
  <si>
    <t>SUSI (INTERNATIONAL CONFERENCE ON STRUCTURES UNDER SHOCK AND IMPACT)</t>
  </si>
  <si>
    <t>THE INTERNATIONAL WORKSHOP ON ELECTROMAGNETIC NON-DESTRUCTIVE EVALUATION (ENDE)</t>
  </si>
  <si>
    <t>世界电磁无损检测协会</t>
  </si>
  <si>
    <r>
      <rPr>
        <sz val="10"/>
        <rFont val="Times New Roman"/>
        <charset val="134"/>
      </rPr>
      <t>WORLD CONFERENCE ON COMPUTATIONAL MECHANICS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WCCM)</t>
    </r>
  </si>
  <si>
    <t>国际计算力学联合会</t>
  </si>
  <si>
    <t>WORLD CONFERENCE ON NONDESTRUCTIVE EVALUATION (WCNDT)</t>
  </si>
  <si>
    <t>世界无损检测协会</t>
  </si>
  <si>
    <t>SYMPOSIUM ON FLUID-STRUCTURE-SOUND INTERACTIONS AND CONTROL</t>
  </si>
  <si>
    <t>国际流固耦合振动噪声与控制委员会</t>
  </si>
  <si>
    <t>INTERNATIONAL FORUM ON AEROELASTICITY AND STRUCTURAL DYNAMICS (IFASD)</t>
  </si>
  <si>
    <r>
      <rPr>
        <sz val="10"/>
        <rFont val="宋体"/>
        <charset val="134"/>
      </rPr>
      <t>国际气动弹性与结构动力学委员会（</t>
    </r>
    <r>
      <rPr>
        <sz val="10"/>
        <rFont val="Times New Roman"/>
        <charset val="134"/>
      </rPr>
      <t>AIAA/RAS</t>
    </r>
    <r>
      <rPr>
        <sz val="10"/>
        <rFont val="宋体"/>
        <charset val="134"/>
      </rPr>
      <t>发起）</t>
    </r>
  </si>
  <si>
    <t>INTERNATIONAL CONFERENCE ON HIGH-SPEED VEHICLE SCIENCE AND TECHNOLOGY(HISST)</t>
  </si>
  <si>
    <t>俄罗斯</t>
  </si>
  <si>
    <t>INTERNATIONAL MICRO AIR VEHICLE COMPETITION AND CONFERENCE</t>
  </si>
  <si>
    <t>国际微型飞行器委员会</t>
  </si>
  <si>
    <t>管理学领域会议</t>
  </si>
  <si>
    <r>
      <rPr>
        <sz val="10"/>
        <rFont val="Times New Roman"/>
        <charset val="134"/>
      </rPr>
      <t>AMERICAN ACCOUNTING ASSOCIATION ANNUAL CONFERENCE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AAA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</si>
  <si>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美国会计学会（</t>
    </r>
    <r>
      <rPr>
        <sz val="10"/>
        <rFont val="Times New Roman"/>
        <charset val="134"/>
      </rPr>
      <t>AMERICAN ACCOUNTING ASSOCIATION</t>
    </r>
    <r>
      <rPr>
        <sz val="10"/>
        <rFont val="宋体"/>
        <charset val="134"/>
      </rPr>
      <t>）</t>
    </r>
  </si>
  <si>
    <t>AOM (ACADEMY OF MANAGEMENT,</t>
  </si>
  <si>
    <r>
      <rPr>
        <sz val="10"/>
        <rFont val="宋体"/>
        <charset val="134"/>
      </rPr>
      <t>美国管理学会</t>
    </r>
    <r>
      <rPr>
        <sz val="10"/>
        <rFont val="Times New Roman"/>
        <charset val="134"/>
      </rPr>
      <t xml:space="preserve"> (The International Academy of Management)</t>
    </r>
  </si>
  <si>
    <t>INFORMS (THE INSTITUTE FOR OPERATIONS RESEARCH AND THE MANAGEMENT SCIENCES,</t>
  </si>
  <si>
    <r>
      <rPr>
        <sz val="10"/>
        <rFont val="宋体"/>
        <charset val="134"/>
      </rPr>
      <t>美国</t>
    </r>
    <r>
      <rPr>
        <sz val="10"/>
        <rFont val="Times New Roman"/>
        <charset val="134"/>
      </rPr>
      <t>INFORMS</t>
    </r>
    <r>
      <rPr>
        <sz val="10"/>
        <rFont val="宋体"/>
        <charset val="134"/>
      </rPr>
      <t>学会</t>
    </r>
  </si>
  <si>
    <t>ANNUAL CONFERENCE OF STRATEGIC MANAGEMENT SOCIETY</t>
  </si>
  <si>
    <t>Strategic Management Society</t>
  </si>
  <si>
    <t>ASIA ACADEMY OF MANAGEMENT CONFERENCE (AAOM)</t>
  </si>
  <si>
    <t>Asia Academy of Management(AAOM)</t>
  </si>
  <si>
    <r>
      <rPr>
        <sz val="10"/>
        <rFont val="Times New Roman"/>
        <charset val="134"/>
      </rPr>
      <t>AIB</t>
    </r>
    <r>
      <rPr>
        <sz val="10"/>
        <rFont val="宋体"/>
        <charset val="134"/>
      </rPr>
      <t>年会</t>
    </r>
  </si>
  <si>
    <t>Academy of International Business</t>
  </si>
  <si>
    <r>
      <rPr>
        <sz val="10"/>
        <rFont val="Times New Roman"/>
        <charset val="134"/>
      </rPr>
      <t>IACMR</t>
    </r>
    <r>
      <rPr>
        <sz val="10"/>
        <rFont val="宋体"/>
        <charset val="134"/>
      </rPr>
      <t>双年会</t>
    </r>
  </si>
  <si>
    <t>International Association for Chinese Management Research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</si>
  <si>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年</t>
    </r>
  </si>
  <si>
    <t>AMA WINTER/SUMMER EDUCATORS' CONFERENCE</t>
  </si>
  <si>
    <t>American Marketing Association</t>
  </si>
  <si>
    <t>ACR CONFERENCE</t>
  </si>
  <si>
    <t>Association for Consumer Research</t>
  </si>
  <si>
    <t>THE ANNUAL CONGRESS OF THE EUROPEAN ACCOUNTING ASSOCIATION</t>
  </si>
  <si>
    <t>The European Accounting Association (EAA)</t>
  </si>
  <si>
    <t>AMERICAN FINANCE ASSCIATION AANNUAL MEETING</t>
  </si>
  <si>
    <t>American Finance Association</t>
  </si>
  <si>
    <t xml:space="preserve">INTERNATIONAL CONFERENCE ON INFORMATION SYSTEMS (ICIS) </t>
  </si>
  <si>
    <t>Association for Information Systems</t>
  </si>
  <si>
    <t xml:space="preserve">HAWAII INTERNATIONAL CONFERENCE ON SYSTEM SCIENCES (HICSS) </t>
  </si>
  <si>
    <t>University of Hawai'i at Manoa, Shidler College of Business</t>
  </si>
  <si>
    <t>IEEE INTERNATIONAL CONFERENCE ON MANAGEMENT OF INOVATION AND TECHNOLOGY</t>
  </si>
  <si>
    <t>Institute of Electrical and Electronics Engineers(IEEE)</t>
  </si>
  <si>
    <r>
      <rPr>
        <sz val="10"/>
        <rFont val="Times New Roman"/>
        <charset val="134"/>
      </rPr>
      <t>INTERNATIONAL COMPUTING AND COMBINATORICS CONFERENCE (COCOON</t>
    </r>
    <r>
      <rPr>
        <sz val="10"/>
        <rFont val="宋体"/>
        <charset val="134"/>
      </rPr>
      <t>）</t>
    </r>
  </si>
  <si>
    <t xml:space="preserve"> Springer-Verlag's Lecture Notes</t>
  </si>
  <si>
    <t>INFORMS(MSOM) ANNUAL &amp; INTERNATIONAL MEETINGS</t>
  </si>
  <si>
    <r>
      <rPr>
        <sz val="10"/>
        <rFont val="宋体"/>
        <charset val="134"/>
      </rPr>
      <t>美国</t>
    </r>
    <r>
      <rPr>
        <sz val="10"/>
        <rFont val="Times New Roman"/>
        <charset val="134"/>
      </rPr>
      <t>INFORMS</t>
    </r>
    <r>
      <rPr>
        <sz val="10"/>
        <rFont val="宋体"/>
        <charset val="134"/>
      </rPr>
      <t>学会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下属</t>
    </r>
    <r>
      <rPr>
        <sz val="10"/>
        <rFont val="Times New Roman"/>
        <charset val="134"/>
      </rPr>
      <t>MSOM</t>
    </r>
    <r>
      <rPr>
        <sz val="10"/>
        <rFont val="宋体"/>
        <charset val="134"/>
      </rPr>
      <t>学会</t>
    </r>
    <r>
      <rPr>
        <sz val="10"/>
        <rFont val="Times New Roman"/>
        <charset val="134"/>
      </rPr>
      <t>)</t>
    </r>
  </si>
  <si>
    <t>INTERNATIONAL CONFERENCE ON COMPUTERS AND INDUSTRIAL ENGINEERING</t>
  </si>
  <si>
    <r>
      <rPr>
        <sz val="10"/>
        <rFont val="Times New Roman"/>
        <charset val="134"/>
      </rPr>
      <t xml:space="preserve">Computers &amp; Industrial Engineering </t>
    </r>
    <r>
      <rPr>
        <sz val="10"/>
        <rFont val="宋体"/>
        <charset val="134"/>
      </rPr>
      <t>（期刊）</t>
    </r>
  </si>
  <si>
    <t>人文社科领域会议</t>
  </si>
  <si>
    <t>ANNUAL FRONTIERS IN EDUCATION (FIE) CONFERENCE (FIE)</t>
  </si>
  <si>
    <t>IEEE EDUCATION SOCIETY, THE IEEE COMPUTER SOCIETY, AND THE ASEE EDUCATIONAL RESEARCH AND METHODS DIVISION</t>
  </si>
  <si>
    <t>CANADA INTERNATIONAL CONFERENCE ON EDUCATION</t>
  </si>
  <si>
    <t>INFONOMICS SOCIETY</t>
  </si>
  <si>
    <t>CONFERENCE ON HIGHER EDUCATION PEDAGOGY</t>
  </si>
  <si>
    <t>WILEY LEARNING INSTITUTE</t>
  </si>
  <si>
    <t>HIGHER EDUCATION RESEARCH AND THE STUDENT LEARNING EXPERIENCE IN BUSINESS</t>
  </si>
  <si>
    <t>CENTRE FOR EXCELLENCE IN LEARNING AND TEACHING </t>
  </si>
  <si>
    <t>INTERNATIONAL SYMPOSIUM ON EDUCATION, PSYCHOLOGY AND SOCIAL SCIENCES (ISEPSS)</t>
  </si>
  <si>
    <t>THE HIGHER EDUCATION FORUM</t>
  </si>
  <si>
    <t>SEFI ANNUAL CONFERENCE</t>
  </si>
  <si>
    <t>BEST</t>
  </si>
  <si>
    <t>THE COMPARATIVE AND INTERNATIONAL EDUCATION SOCIETY (CIES)</t>
  </si>
  <si>
    <r>
      <rPr>
        <sz val="10"/>
        <rFont val="Times New Roman"/>
        <charset val="134"/>
      </rPr>
      <t xml:space="preserve">COMPARATIVE AND INTERNATIONAL EDUCATION SOCIETY </t>
    </r>
    <r>
      <rPr>
        <sz val="10"/>
        <rFont val="宋体"/>
        <charset val="134"/>
      </rPr>
      <t>国际教育比较协会</t>
    </r>
  </si>
  <si>
    <t xml:space="preserve">AMERICAN SOCIOLOGICAL ASSOCIATION ANNUAL MEETING </t>
  </si>
  <si>
    <r>
      <rPr>
        <sz val="10"/>
        <rFont val="Times New Roman"/>
        <charset val="134"/>
      </rPr>
      <t>ASA</t>
    </r>
    <r>
      <rPr>
        <sz val="10"/>
        <rFont val="宋体"/>
        <charset val="134"/>
      </rPr>
      <t>（美国社会学学会）</t>
    </r>
  </si>
  <si>
    <r>
      <rPr>
        <sz val="10"/>
        <rFont val="Times New Roman"/>
        <charset val="134"/>
      </rPr>
      <t xml:space="preserve">IUSSP(INTERNATIONAL UNION FOR THE SCIENTIFIC STUDIES OF POPULATION) </t>
    </r>
    <r>
      <rPr>
        <sz val="10"/>
        <rFont val="宋体"/>
        <charset val="134"/>
      </rPr>
      <t>系列会议</t>
    </r>
  </si>
  <si>
    <r>
      <rPr>
        <sz val="10"/>
        <rFont val="Times New Roman"/>
        <charset val="134"/>
      </rPr>
      <t>IUSSP</t>
    </r>
    <r>
      <rPr>
        <sz val="10"/>
        <rFont val="宋体"/>
        <charset val="134"/>
      </rPr>
      <t>（国际人口科学研究联盟）</t>
    </r>
    <r>
      <rPr>
        <sz val="10"/>
        <rFont val="Times New Roman"/>
        <charset val="134"/>
      </rPr>
      <t xml:space="preserve"> </t>
    </r>
  </si>
  <si>
    <t xml:space="preserve">POPULATION ASSOCIATION OF AMERICAN ANNUAL MEETING </t>
  </si>
  <si>
    <t>美国人口学学会年会</t>
  </si>
  <si>
    <r>
      <rPr>
        <sz val="10"/>
        <rFont val="Times New Roman"/>
        <charset val="134"/>
      </rPr>
      <t xml:space="preserve">THE GERONTOLOGICAL SOCIETY OF AMERICA </t>
    </r>
    <r>
      <rPr>
        <sz val="10"/>
        <rFont val="宋体"/>
        <charset val="134"/>
      </rPr>
      <t>年会</t>
    </r>
  </si>
  <si>
    <t>美国老年学会</t>
  </si>
  <si>
    <t>AMERICAN EDUCATIONAL RESEARCH ASSOCIATION ANUUAL MEETING</t>
  </si>
  <si>
    <r>
      <rPr>
        <sz val="10"/>
        <rFont val="Times New Roman"/>
        <charset val="134"/>
      </rPr>
      <t xml:space="preserve">AERA </t>
    </r>
    <r>
      <rPr>
        <sz val="10"/>
        <rFont val="宋体"/>
        <charset val="134"/>
      </rPr>
      <t>（美国教育研究学会）</t>
    </r>
  </si>
  <si>
    <t>INTERNATIONAL CONFERENCE ON PHILOSOPHY OF INFORMATION</t>
  </si>
  <si>
    <t>International Study for Information Studies (IS4SI)</t>
  </si>
  <si>
    <t>软件领域学术会议</t>
  </si>
  <si>
    <t>EUROGRAPHICS</t>
  </si>
  <si>
    <t>WILEY/ BLACKWELL</t>
  </si>
  <si>
    <t>EUROPEAN CRYPTOLOGY CONFERENCE(EUROCRYPT)</t>
  </si>
  <si>
    <t>INTERNATIONAL CONFERENCE ON UNCERTAINTY IN ARTIFICIAL INTELLIGENCE (UAI)</t>
  </si>
  <si>
    <t>THE ASSOCIATION FOR UNCERTAINTY IN ARTIFICIAL INTELLIGENCE</t>
  </si>
  <si>
    <t>INTERNATIONAL CRYPTOLOGY CONFERENCE (CRYPTO)</t>
  </si>
  <si>
    <t>NEURAL INFORMATION PROCESSING SYSTEMS (NIPS) FOUNDATION</t>
  </si>
  <si>
    <r>
      <rPr>
        <sz val="10"/>
        <rFont val="Times New Roman"/>
        <charset val="134"/>
      </rPr>
      <t>SPIE</t>
    </r>
    <r>
      <rPr>
        <sz val="10"/>
        <rFont val="宋体"/>
        <charset val="134"/>
      </rPr>
      <t>系列会议</t>
    </r>
  </si>
  <si>
    <r>
      <rPr>
        <sz val="10"/>
        <rFont val="Times New Roman"/>
        <charset val="134"/>
      </rPr>
      <t>USENIX</t>
    </r>
    <r>
      <rPr>
        <sz val="10"/>
        <rFont val="宋体"/>
        <charset val="134"/>
      </rPr>
      <t>系列会议</t>
    </r>
  </si>
  <si>
    <t>语言学领域学术会议</t>
  </si>
  <si>
    <t>主办方</t>
  </si>
  <si>
    <t xml:space="preserve"> CAFIC INTERNATIONAL CONFERENCE </t>
  </si>
  <si>
    <t>AAAI CONFERENCE ON ARTIFICIAL INTELLIGENCE</t>
  </si>
  <si>
    <r>
      <rPr>
        <sz val="10"/>
        <rFont val="Times New Roman"/>
        <charset val="134"/>
      </rPr>
      <t>AILA(</t>
    </r>
    <r>
      <rPr>
        <sz val="10"/>
        <rFont val="宋体"/>
        <charset val="134"/>
      </rPr>
      <t>世界应用语言学大会</t>
    </r>
    <r>
      <rPr>
        <sz val="10"/>
        <rFont val="Times New Roman"/>
        <charset val="134"/>
      </rPr>
      <t>)</t>
    </r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</si>
  <si>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年</t>
    </r>
  </si>
  <si>
    <r>
      <rPr>
        <sz val="10"/>
        <rFont val="Times New Roman"/>
        <charset val="134"/>
      </rPr>
      <t>AMERICAN ASSOCIATION FOR APPLIED LINGISTICS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AAAL</t>
    </r>
    <r>
      <rPr>
        <sz val="10"/>
        <rFont val="宋体"/>
        <charset val="134"/>
      </rPr>
      <t>）</t>
    </r>
  </si>
  <si>
    <t>ANNUAL MEETING OF THE ASSOCIATION FOR</t>
  </si>
  <si>
    <r>
      <rPr>
        <sz val="10"/>
        <rFont val="Times New Roman"/>
        <charset val="134"/>
      </rPr>
      <t>ATA ANNUAL CONFERENCE</t>
    </r>
    <r>
      <rPr>
        <sz val="10"/>
        <rFont val="宋体"/>
        <charset val="134"/>
      </rPr>
      <t>（美国翻译协会年会）</t>
    </r>
  </si>
  <si>
    <t>BIENNIAL CONGRESS OF THE INTERNATIONAL ACADEMY FOR INTERCULTURAL RESEARCH</t>
  </si>
  <si>
    <r>
      <rPr>
        <sz val="10"/>
        <rFont val="Times New Roman"/>
        <charset val="134"/>
      </rPr>
      <t>CIUTI FORUM(</t>
    </r>
    <r>
      <rPr>
        <sz val="10"/>
        <rFont val="宋体"/>
        <charset val="134"/>
      </rPr>
      <t>国际翻译高校联盟年会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</si>
  <si>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COMPUTATIONAL LINGUISTICS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ACL</t>
    </r>
    <r>
      <rPr>
        <sz val="10"/>
        <rFont val="宋体"/>
        <charset val="134"/>
      </rPr>
      <t>）</t>
    </r>
  </si>
  <si>
    <t>International Qualitative Linguistics Conference (QUALICO)</t>
  </si>
  <si>
    <r>
      <rPr>
        <sz val="10"/>
        <rFont val="Times New Roman"/>
        <charset val="134"/>
      </rPr>
      <t>FIT WORLD CONGRESS(</t>
    </r>
    <r>
      <rPr>
        <sz val="10"/>
        <rFont val="宋体"/>
        <charset val="134"/>
      </rPr>
      <t>世界翻译大会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</si>
  <si>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IACL(</t>
    </r>
    <r>
      <rPr>
        <sz val="10"/>
        <rFont val="宋体"/>
        <charset val="134"/>
      </rPr>
      <t>国际中国语言学学会年会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</si>
  <si>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IASCL(</t>
    </r>
    <r>
      <rPr>
        <sz val="10"/>
        <rFont val="宋体"/>
        <charset val="134"/>
      </rPr>
      <t>国际儿童语言研究大会</t>
    </r>
    <r>
      <rPr>
        <sz val="10"/>
        <rFont val="Times New Roman"/>
        <charset val="134"/>
      </rPr>
      <t>)</t>
    </r>
  </si>
  <si>
    <t>IATIS CONFERENCE</t>
  </si>
  <si>
    <t>INTERNATIONAL CONFERENCE OF THE IAICS</t>
  </si>
  <si>
    <r>
      <rPr>
        <sz val="10"/>
        <rFont val="Times New Roman"/>
        <charset val="134"/>
      </rPr>
      <t>INTERNATIONAL CONFERENCE ON  LEARNING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ICML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</si>
  <si>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INTERNATIONAL CONFERENCE ON DEPENDENCY LINGUISTICS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DEPLING</t>
    </r>
    <r>
      <rPr>
        <sz val="10"/>
        <rFont val="宋体"/>
        <charset val="134"/>
      </rPr>
      <t>）</t>
    </r>
  </si>
  <si>
    <t>INTERNATIONAL JOINT CONFERENCE ON ARTIFICIAL INTELLIGENCE (IJCAI)</t>
  </si>
  <si>
    <r>
      <rPr>
        <sz val="9"/>
        <rFont val="Times New Roman"/>
        <charset val="134"/>
      </rPr>
      <t>1-2</t>
    </r>
    <r>
      <rPr>
        <sz val="9"/>
        <rFont val="宋体"/>
        <charset val="134"/>
      </rPr>
      <t>年</t>
    </r>
  </si>
  <si>
    <t>INTERNATIONAL QUANTITATIVE LINGUISTICS</t>
  </si>
  <si>
    <r>
      <rPr>
        <sz val="10"/>
        <rFont val="Times New Roman"/>
        <charset val="134"/>
      </rPr>
      <t>LTC(</t>
    </r>
    <r>
      <rPr>
        <sz val="10"/>
        <rFont val="宋体"/>
        <charset val="134"/>
      </rPr>
      <t>法律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翻译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文化国际研讨会</t>
    </r>
    <r>
      <rPr>
        <sz val="10"/>
        <rFont val="Times New Roman"/>
        <charset val="134"/>
      </rPr>
      <t>)</t>
    </r>
  </si>
  <si>
    <t>国际日本文学研究集会</t>
  </si>
  <si>
    <t>日本文学</t>
  </si>
  <si>
    <t>中国英语教学国际研讨会</t>
  </si>
  <si>
    <r>
      <rPr>
        <sz val="10"/>
        <rFont val="宋体"/>
        <charset val="134"/>
      </rPr>
      <t>语音科学国际会议</t>
    </r>
    <r>
      <rPr>
        <sz val="10"/>
        <rFont val="Times New Roman"/>
        <charset val="134"/>
      </rPr>
      <t>(THE INTERNATIONAL CONGRESS OF PHONETIC SCIENCES, ICPHS)</t>
    </r>
  </si>
  <si>
    <t>CONFERENCE ON THE PROCESSING OF EAST ASIAN LANGUAGES</t>
  </si>
  <si>
    <r>
      <rPr>
        <sz val="10"/>
        <rFont val="Times New Roman"/>
        <charset val="134"/>
      </rPr>
      <t>2-3</t>
    </r>
    <r>
      <rPr>
        <sz val="10"/>
        <rFont val="宋体"/>
        <charset val="134"/>
      </rPr>
      <t>年</t>
    </r>
  </si>
  <si>
    <t>CONFERENCE ON LANGUAGE, DISCOURSE, AND COGNITION</t>
  </si>
  <si>
    <r>
      <rPr>
        <sz val="10"/>
        <rFont val="Times New Roman"/>
        <charset val="134"/>
      </rPr>
      <t xml:space="preserve">INTERNATIONAL ASSOCIATION OF CHINESE LINGUISTICS </t>
    </r>
    <r>
      <rPr>
        <sz val="10"/>
        <rFont val="宋体"/>
        <charset val="134"/>
      </rPr>
      <t>国际中国语言学学会年会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IACL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</si>
  <si>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INTERNATIONAL CONFERENCE ON CHINESE AS A SECOND LANGUAGE RESEARCH </t>
    </r>
    <r>
      <rPr>
        <sz val="10"/>
        <rFont val="宋体"/>
        <charset val="134"/>
      </rPr>
      <t>（汉语作为第二语言研究国际研讨会）</t>
    </r>
  </si>
  <si>
    <r>
      <rPr>
        <sz val="10"/>
        <rFont val="Times New Roman"/>
        <charset val="134"/>
      </rPr>
      <t xml:space="preserve">INTERNATIONAL SYMPOSIUM ON CHINESE LANGUAGE AND DISCOURSE </t>
    </r>
    <r>
      <rPr>
        <sz val="10"/>
        <rFont val="宋体"/>
        <charset val="134"/>
      </rPr>
      <t>（汉语语言与话语国际研讨会）</t>
    </r>
  </si>
  <si>
    <t>TEACHING ENGLISH AS A FOREIGN LANGUAGE IN ASIA (ASIA TEFL)</t>
  </si>
  <si>
    <t>SECOND LANGUAGE RESEARCH FORUM (SLRF)</t>
  </si>
  <si>
    <r>
      <rPr>
        <sz val="10"/>
        <rFont val="Times New Roman"/>
        <charset val="134"/>
      </rPr>
      <t xml:space="preserve">ASSOCIATION OF LANGUAGE TESTERS IN EUROPE ANNUAL      ALTE   </t>
    </r>
    <r>
      <rPr>
        <sz val="10"/>
        <rFont val="宋体"/>
        <charset val="134"/>
      </rPr>
      <t>欧洲语言测试者年会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</si>
  <si>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年</t>
    </r>
  </si>
  <si>
    <t xml:space="preserve">EUROPEAN ASSOCIATION FOR LANGUAGE TESTING AND ASSESSMENT ANNUAL CONFERENCE EALTA </t>
  </si>
  <si>
    <t>EAST COAST ORGANIZATION OF LANGUAGE TESTERS CONFERENCE</t>
  </si>
  <si>
    <t xml:space="preserve"> ACADEMIC FORUM ON ENGLISH LANGUAGE TESTING IN ASIA   AFELTA</t>
  </si>
  <si>
    <r>
      <rPr>
        <sz val="10"/>
        <rFont val="宋体"/>
        <charset val="134"/>
      </rPr>
      <t>英语语言测评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新方向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研讨会</t>
    </r>
  </si>
  <si>
    <t>THE LANGUAGE TESTING FORUM</t>
  </si>
  <si>
    <r>
      <rPr>
        <sz val="10"/>
        <rFont val="Times New Roman"/>
        <charset val="134"/>
      </rPr>
      <t>INTERNATIONAL SYMPOSIUM OF PROCESSABILITY APPROACHES TO LANGUAGE ACQUISITION</t>
    </r>
    <r>
      <rPr>
        <sz val="10"/>
        <rFont val="宋体"/>
        <charset val="134"/>
      </rPr>
      <t>（语言可加工理论与语言习得国际研讨会）</t>
    </r>
  </si>
  <si>
    <r>
      <rPr>
        <sz val="10"/>
        <rFont val="Times New Roman"/>
        <charset val="134"/>
      </rPr>
      <t>GLOCALL(GLOBALIZATION AND LOCALIZATION IN COMPUTER-ASSISTED LANGUAGE  LEARNING</t>
    </r>
    <r>
      <rPr>
        <sz val="10"/>
        <rFont val="宋体"/>
        <charset val="134"/>
      </rPr>
      <t>）</t>
    </r>
  </si>
  <si>
    <t>INTERNATIONAL CONFERENCE ON CONSTRUCTION GRAMMAR (ICCG)</t>
  </si>
  <si>
    <t>INTERNATIONAL SYMPOSIUM ON COMPUTER-ASSISTED LANGUAGE LEARNING</t>
  </si>
  <si>
    <r>
      <rPr>
        <sz val="10"/>
        <rFont val="宋体"/>
        <charset val="134"/>
      </rPr>
      <t>语言测试研究</t>
    </r>
    <r>
      <rPr>
        <sz val="10"/>
        <rFont val="Times New Roman"/>
        <charset val="134"/>
      </rPr>
      <t>(LTRC)</t>
    </r>
    <r>
      <rPr>
        <sz val="10"/>
        <rFont val="宋体"/>
        <charset val="134"/>
      </rPr>
      <t>国际研讨会</t>
    </r>
    <r>
      <rPr>
        <sz val="10"/>
        <rFont val="Times New Roman"/>
        <charset val="134"/>
      </rPr>
      <t xml:space="preserve"> </t>
    </r>
  </si>
  <si>
    <t>社会文化理论与二语习得年会</t>
  </si>
  <si>
    <r>
      <rPr>
        <sz val="10"/>
        <rFont val="宋体"/>
        <charset val="134"/>
      </rPr>
      <t>心理测量协会国际会议</t>
    </r>
    <r>
      <rPr>
        <sz val="10"/>
        <rFont val="Times New Roman"/>
        <charset val="134"/>
      </rPr>
      <t xml:space="preserve"> INTERNATIONAL MEETING OF THE PSYCHOMETRIC SOCIETY (IMPS)</t>
    </r>
  </si>
  <si>
    <r>
      <rPr>
        <sz val="10"/>
        <rFont val="宋体"/>
        <charset val="134"/>
      </rPr>
      <t>国际认知语言学大会（</t>
    </r>
    <r>
      <rPr>
        <sz val="10"/>
        <rFont val="Times New Roman"/>
        <charset val="134"/>
      </rPr>
      <t>ICLC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</si>
  <si>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>ACOUSTICAL SOCIETY OF AMERICA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ASA</t>
    </r>
    <r>
      <rPr>
        <sz val="10"/>
        <rFont val="宋体"/>
        <charset val="134"/>
      </rPr>
      <t>大会）</t>
    </r>
  </si>
  <si>
    <r>
      <rPr>
        <sz val="10"/>
        <rFont val="Times New Roman"/>
        <charset val="134"/>
      </rPr>
      <t>0.5</t>
    </r>
    <r>
      <rPr>
        <sz val="10"/>
        <rFont val="宋体"/>
        <charset val="134"/>
      </rPr>
      <t>年</t>
    </r>
  </si>
  <si>
    <t>BALEAP CONFERENCE</t>
  </si>
  <si>
    <t xml:space="preserve">INTERNATIONAL ESP CONFERENCE </t>
  </si>
  <si>
    <r>
      <rPr>
        <sz val="10"/>
        <rFont val="Times New Roman"/>
        <charset val="134"/>
      </rPr>
      <t>TESOL INTERANTIONAL CONVENTION &amp; ENGLISH LANGUAGE EXPO (</t>
    </r>
    <r>
      <rPr>
        <sz val="10"/>
        <rFont val="宋体"/>
        <charset val="134"/>
      </rPr>
      <t>国际英语教学年会）</t>
    </r>
  </si>
  <si>
    <r>
      <rPr>
        <sz val="10"/>
        <rFont val="宋体"/>
        <charset val="134"/>
      </rPr>
      <t>语言学与汉语教学国际论坛（</t>
    </r>
    <r>
      <rPr>
        <sz val="10"/>
        <rFont val="Times New Roman"/>
        <charset val="134"/>
      </rPr>
      <t>IFOLICE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</si>
  <si>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美国传播学协会年会（</t>
    </r>
    <r>
      <rPr>
        <sz val="10"/>
        <rFont val="Times New Roman"/>
        <charset val="134"/>
      </rPr>
      <t>NCA ANNUAL CONVENTION)</t>
    </r>
  </si>
  <si>
    <t>INTERNATIONAL  CORPUS LINGUISTICS CONFERENCE</t>
  </si>
  <si>
    <t>日本文艺学会年会</t>
  </si>
  <si>
    <r>
      <rPr>
        <sz val="10"/>
        <rFont val="宋体"/>
        <charset val="134"/>
      </rPr>
      <t>关口全球研究会（</t>
    </r>
    <r>
      <rPr>
        <sz val="10"/>
        <rFont val="Times New Roman"/>
        <charset val="134"/>
      </rPr>
      <t>SGRA</t>
    </r>
    <r>
      <rPr>
        <sz val="10"/>
        <rFont val="宋体"/>
        <charset val="134"/>
      </rPr>
      <t>）</t>
    </r>
  </si>
  <si>
    <t>日本语教育学会</t>
  </si>
  <si>
    <t>生命科学领域学术会议</t>
  </si>
  <si>
    <t xml:space="preserve">AMERICAN CONTROL CONFERENCE </t>
  </si>
  <si>
    <t>International Federation for Automatic Control </t>
  </si>
  <si>
    <t>ANNUAL MEETING OF THE ACOUSTICAL SOCIETY OF AMERICA</t>
  </si>
  <si>
    <t>THE ACOUSTICAL SOCIETY OF AMERICA</t>
  </si>
  <si>
    <t>ANNUAL MEETING OF THE AMERICAN SOCIETY OF BIOMECHANICS</t>
  </si>
  <si>
    <t>THE AMERICAN SOCIETY OF BIOMECHANICS</t>
  </si>
  <si>
    <t>ANNUAL MEETING OF THE ORGANIZATION FOR HUMAN BRAIN MAPPING</t>
  </si>
  <si>
    <t>THE ORGANIZATION FOR HUMAN BRAIN MAPPING</t>
  </si>
  <si>
    <t>ANNUAL RESNA CONFERENCE</t>
  </si>
  <si>
    <t>RESNA</t>
  </si>
  <si>
    <t xml:space="preserve">ASIAN CONTROL CONFERENCE </t>
  </si>
  <si>
    <t>ACM Singapore Chapter</t>
  </si>
  <si>
    <t>ASIA-PACIFIC MICROWAVE CONFERENCE</t>
  </si>
  <si>
    <t> Kyoto International Conference Center</t>
  </si>
  <si>
    <t>ENDOCRINE SOCIETY'S ANNUAL MEETING (ENDO)</t>
  </si>
  <si>
    <t>ENDOCRINE SOCIETY</t>
  </si>
  <si>
    <r>
      <rPr>
        <sz val="10"/>
        <rFont val="Times New Roman"/>
        <charset val="134"/>
      </rPr>
      <t xml:space="preserve">ESC ANNUAL CONGRESS </t>
    </r>
    <r>
      <rPr>
        <sz val="10"/>
        <rFont val="宋体"/>
        <charset val="134"/>
      </rPr>
      <t>欧洲心脏学会（</t>
    </r>
    <r>
      <rPr>
        <sz val="10"/>
        <rFont val="Times New Roman"/>
        <charset val="134"/>
      </rPr>
      <t>ESC</t>
    </r>
    <r>
      <rPr>
        <sz val="10"/>
        <rFont val="宋体"/>
        <charset val="134"/>
      </rPr>
      <t>）学术年会各分会（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收录）</t>
    </r>
  </si>
  <si>
    <t>ESC</t>
  </si>
  <si>
    <t>EUROPEAN CONFERENCE ON COMPUTER VISION</t>
  </si>
  <si>
    <t> International Conference on Computer Vision</t>
  </si>
  <si>
    <r>
      <rPr>
        <sz val="10"/>
        <rFont val="Times New Roman"/>
        <charset val="134"/>
      </rPr>
      <t>EUROPEAN CONGRESSES - THE OFFICIAL CONGRESS OF THE EUROPEAN HEART RHYTHM ASSOCIATION (EHRA) </t>
    </r>
    <r>
      <rPr>
        <sz val="10"/>
        <rFont val="宋体"/>
        <charset val="134"/>
      </rPr>
      <t>欧洲心律学会官方国际会议（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收录）</t>
    </r>
  </si>
  <si>
    <t>THE EUROPEAN HEART RHYTHM ASSOCIATION</t>
  </si>
  <si>
    <r>
      <rPr>
        <sz val="10"/>
        <rFont val="Times New Roman"/>
        <charset val="134"/>
      </rPr>
      <t xml:space="preserve">GREAT WALL INTERNATIONAL CONGRESS OF CARDIOLOGY </t>
    </r>
    <r>
      <rPr>
        <sz val="10"/>
        <rFont val="宋体"/>
        <charset val="134"/>
      </rPr>
      <t>长城国际心脏病学会议（</t>
    </r>
    <r>
      <rPr>
        <sz val="10"/>
        <rFont val="Times New Roman"/>
        <charset val="134"/>
      </rPr>
      <t>MI</t>
    </r>
    <r>
      <rPr>
        <sz val="10"/>
        <rFont val="宋体"/>
        <charset val="134"/>
      </rPr>
      <t>收录）</t>
    </r>
  </si>
  <si>
    <t>长城会</t>
  </si>
  <si>
    <t>HEART RHYTHM SOCIETY ANNUAL SCIENTIFIC SESSIONS</t>
  </si>
  <si>
    <t>HEART RHYTHM SOCIETY</t>
  </si>
  <si>
    <r>
      <rPr>
        <sz val="10"/>
        <rFont val="Times New Roman"/>
        <charset val="134"/>
      </rPr>
      <t>IEEE</t>
    </r>
    <r>
      <rPr>
        <sz val="10"/>
        <rFont val="宋体"/>
        <charset val="134"/>
      </rPr>
      <t>各学会（</t>
    </r>
    <r>
      <rPr>
        <sz val="10"/>
        <rFont val="Times New Roman"/>
        <charset val="134"/>
      </rPr>
      <t>SOCIETY</t>
    </r>
    <r>
      <rPr>
        <sz val="10"/>
        <rFont val="宋体"/>
        <charset val="134"/>
      </rPr>
      <t>）主办（</t>
    </r>
    <r>
      <rPr>
        <sz val="10"/>
        <rFont val="Times New Roman"/>
        <charset val="134"/>
      </rPr>
      <t>SPONSOR</t>
    </r>
    <r>
      <rPr>
        <sz val="10"/>
        <rFont val="宋体"/>
        <charset val="134"/>
      </rPr>
      <t>或</t>
    </r>
    <r>
      <rPr>
        <sz val="10"/>
        <rFont val="Times New Roman"/>
        <charset val="134"/>
      </rPr>
      <t>COSPONSOR</t>
    </r>
    <r>
      <rPr>
        <sz val="10"/>
        <rFont val="宋体"/>
        <charset val="134"/>
      </rPr>
      <t>）的被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EI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MI</t>
    </r>
    <r>
      <rPr>
        <sz val="10"/>
        <rFont val="宋体"/>
        <charset val="134"/>
      </rPr>
      <t>收录的系列会议</t>
    </r>
  </si>
  <si>
    <t>SOCIETY</t>
  </si>
  <si>
    <t>INTERNATIONAL BIOPHYSICS CONGRESS</t>
  </si>
  <si>
    <t>the International Union of Pure and Applied Biophysics</t>
  </si>
  <si>
    <t>INTERNATIONAL COMBINED ORTHOPAEDIC RESEARCH SOCIETIES MEETING</t>
  </si>
  <si>
    <t>ORS</t>
  </si>
  <si>
    <r>
      <rPr>
        <sz val="10"/>
        <rFont val="Times New Roman"/>
        <charset val="134"/>
      </rPr>
      <t>INTERNATIONAL CONFERENCE OF COMPUTERS IN CARDIOLOGY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收录）</t>
    </r>
  </si>
  <si>
    <t> IEEE</t>
  </si>
  <si>
    <t>INTERNATIONAL CONFERENCE ON COMMUNICATIONS, CIRCUITS AND SYSTEMS</t>
  </si>
  <si>
    <t>The IEEE International Symposium on Circuits and System</t>
  </si>
  <si>
    <t>INTERNATIONAL CONFERENCE ON HUMAN-COMPUTER INTERACTION</t>
  </si>
  <si>
    <t>Springer</t>
  </si>
  <si>
    <t>INTERNATIONAL CONFERENCE ON IMAGE PROCESSING</t>
  </si>
  <si>
    <t>QUEBEC, CA</t>
  </si>
  <si>
    <t>INTERNATIONAL CONFERENCE ON INTELLIGENT COMPUTING</t>
  </si>
  <si>
    <t>Springer Verlag</t>
  </si>
  <si>
    <t xml:space="preserve">INTERNATIONAL CONFERENCE ON NATURAL COMPUTATION </t>
  </si>
  <si>
    <t>INTERNATIONAL CONFERENCE ON PATTERN RECOGNITION</t>
  </si>
  <si>
    <t>Chinese Association of Automation (CAA) and the Institute of Automation of Chinese Academy of Sciences</t>
  </si>
  <si>
    <t xml:space="preserve">INTERNATIONAL CONFERENCE ON ROUGH SETS, FUZZY SETS, DATA MINING, &amp; GRANULAR COMPUTING </t>
  </si>
  <si>
    <t>International Rough Set Society (IRSS) </t>
  </si>
  <si>
    <t>INTERNATIONAL CONFERENCE ON SIGNAL PROCESSING</t>
  </si>
  <si>
    <t xml:space="preserve">INTERNATIONAL CONGRESS ON ACOUSTICS </t>
  </si>
  <si>
    <t>Acoustical Society of Italy</t>
  </si>
  <si>
    <t xml:space="preserve">INTERNATIONAL CONGRESS ON ULTRASONICS </t>
  </si>
  <si>
    <t> International Commission on Acoustics (ICA)</t>
  </si>
  <si>
    <t>INTERNATIONAL MICROWAVE SYMPOSIUM DIGEST</t>
  </si>
  <si>
    <t>IOMAC Association</t>
  </si>
  <si>
    <t>INTERNATIONAL SEATING SYMPOSIUM</t>
  </si>
  <si>
    <t>Professionshøjskolen University College Nordjylland</t>
  </si>
  <si>
    <t>INTERNATIONAL SYMPOSIUM ON PLASMA CHEMISTRY</t>
  </si>
  <si>
    <t>the University of Antwerp in Antwerp, Belgium.</t>
  </si>
  <si>
    <t>INTERNATIONAL SYMPOSIUM ON SAFETY SCIENCE &amp; TECHNOLOGY</t>
  </si>
  <si>
    <t>State Key Lab of Explosion Science and Technology Beijing Institute of Technology</t>
  </si>
  <si>
    <t>ISMRM ANNUAL MEETING</t>
  </si>
  <si>
    <t>ISMRM</t>
  </si>
  <si>
    <t>MACHINE LEARNING &amp; CYBERNETICS</t>
  </si>
  <si>
    <r>
      <rPr>
        <sz val="10"/>
        <rFont val="Times New Roman"/>
        <charset val="134"/>
      </rPr>
      <t>SPIE</t>
    </r>
    <r>
      <rPr>
        <sz val="10"/>
        <rFont val="宋体"/>
        <charset val="134"/>
      </rPr>
      <t>主办（</t>
    </r>
    <r>
      <rPr>
        <sz val="10"/>
        <rFont val="Times New Roman"/>
        <charset val="134"/>
      </rPr>
      <t>SPONSOR</t>
    </r>
    <r>
      <rPr>
        <sz val="10"/>
        <rFont val="宋体"/>
        <charset val="134"/>
      </rPr>
      <t>或</t>
    </r>
    <r>
      <rPr>
        <sz val="10"/>
        <rFont val="Times New Roman"/>
        <charset val="134"/>
      </rPr>
      <t>COSPONSOR</t>
    </r>
    <r>
      <rPr>
        <sz val="10"/>
        <rFont val="宋体"/>
        <charset val="134"/>
      </rPr>
      <t>）的被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EI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MI</t>
    </r>
    <r>
      <rPr>
        <sz val="10"/>
        <rFont val="宋体"/>
        <charset val="134"/>
      </rPr>
      <t>收录的系列会议</t>
    </r>
  </si>
  <si>
    <t>THE AMERICAN SOCIETY OF HUMAN GENETICS ANNUAL MEETING</t>
  </si>
  <si>
    <t xml:space="preserve">THE AMERICAN SOCIETY OF HUMAN GENETICS </t>
  </si>
  <si>
    <t>WORLD CONGRESS IN COMPUTER SCIENCE, COMPUTER ENGINEERING &amp; APPLIED COMPUTING</t>
  </si>
  <si>
    <t>Foundation of Computer Science</t>
  </si>
  <si>
    <r>
      <rPr>
        <sz val="10"/>
        <rFont val="Times New Roman"/>
        <charset val="134"/>
      </rPr>
      <t xml:space="preserve">WORLD CONGRESS ON CARDIAC PACING &amp; ELECTROPHYSIOLOGY </t>
    </r>
    <r>
      <rPr>
        <sz val="10"/>
        <rFont val="宋体"/>
        <charset val="134"/>
      </rPr>
      <t>美国心律学会（</t>
    </r>
    <r>
      <rPr>
        <sz val="10"/>
        <rFont val="Times New Roman"/>
        <charset val="134"/>
      </rPr>
      <t>HRS</t>
    </r>
    <r>
      <rPr>
        <sz val="10"/>
        <rFont val="宋体"/>
        <charset val="134"/>
      </rPr>
      <t>原</t>
    </r>
    <r>
      <rPr>
        <sz val="10"/>
        <rFont val="Times New Roman"/>
        <charset val="134"/>
      </rPr>
      <t>NASPE</t>
    </r>
    <r>
      <rPr>
        <sz val="10"/>
        <rFont val="宋体"/>
        <charset val="134"/>
      </rPr>
      <t>）主办（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收录）</t>
    </r>
  </si>
  <si>
    <t>HRS</t>
  </si>
  <si>
    <t>WORLD CONGRESS ON OSTEOPOROSIS, OSTEOARTHRITIS AND MUSCULOSKELETAL DISEASES</t>
  </si>
  <si>
    <r>
      <rPr>
        <sz val="10"/>
        <rFont val="Times New Roman"/>
        <charset val="134"/>
      </rPr>
      <t xml:space="preserve">INTERNATIONAL OSTEOPOROSIS FOUNDATION (IOF) </t>
    </r>
    <r>
      <rPr>
        <sz val="10"/>
        <rFont val="宋体"/>
        <charset val="134"/>
      </rPr>
      <t>和</t>
    </r>
    <r>
      <rPr>
        <sz val="10"/>
        <rFont val="Times New Roman"/>
        <charset val="134"/>
      </rPr>
      <t xml:space="preserve"> EUROPEAN SOCIETY FOR CLINICAL AND ECONOMICAL ASPECTS OF OSTEOPOROSIS AND OSTEOARTHRITIS (ESCEO)</t>
    </r>
  </si>
  <si>
    <r>
      <rPr>
        <sz val="10"/>
        <rFont val="宋体"/>
        <charset val="134"/>
      </rPr>
      <t>美国心律学会（</t>
    </r>
    <r>
      <rPr>
        <sz val="10"/>
        <rFont val="Times New Roman"/>
        <charset val="134"/>
      </rPr>
      <t>HRS</t>
    </r>
    <r>
      <rPr>
        <sz val="10"/>
        <rFont val="宋体"/>
        <charset val="134"/>
      </rPr>
      <t>原</t>
    </r>
    <r>
      <rPr>
        <sz val="10"/>
        <rFont val="Times New Roman"/>
        <charset val="134"/>
      </rPr>
      <t>NASPE</t>
    </r>
    <r>
      <rPr>
        <sz val="10"/>
        <rFont val="宋体"/>
        <charset val="134"/>
      </rPr>
      <t>）科技年会（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收录）</t>
    </r>
  </si>
  <si>
    <t>INTERNATIONAL CONFERENCE ON OSTEOPOROSIS AND BONE RESEARCH</t>
  </si>
  <si>
    <t>Chinese Society of Bone and Mineral Research(CSOBMR) and International Chinese Musculoskeletal Research Society (ICMRS)</t>
  </si>
  <si>
    <t>INTELLIGENT SYSTEMS FOR MOLECULAR BIOLOGY (ISMB)</t>
  </si>
  <si>
    <t>International Society for Computational Biology</t>
  </si>
  <si>
    <t>RESEARCH IN COMPUTATIONAL MOLECULAR BIOLOGY (RECOMB)</t>
  </si>
  <si>
    <t>ANNUAL MEETING OF THE AMERICAN SOCIETY OF HUMAN GENETICS (ASHG)</t>
  </si>
  <si>
    <t>American Society of Human Genetics</t>
  </si>
  <si>
    <t>ANNUAL MEETING OF AMERICAN SOCIETY FOR BONE AND MINERAL RESEARCH (ASBMR)</t>
  </si>
  <si>
    <t>American Society for Bone and Mineral Research</t>
  </si>
  <si>
    <t>ANNUAL MEETING OF AMERICAN SOCIETY OF CLINICAL ONCOLOGY (ASCO)</t>
  </si>
  <si>
    <t>American Society of Clinical Oncology</t>
  </si>
  <si>
    <t>HUMAN GENOME MEETING</t>
  </si>
  <si>
    <t>Human Genome Organisation</t>
  </si>
  <si>
    <t>INTERNATIONAL CONFERENCE ON BIOSCIENCE, BIOCHEMISTRY AND BIOINFORMATICS(ICBBB)</t>
  </si>
  <si>
    <t>Hong Kong Chemical, Biological &amp; Environmental Engineering Society (HKCBEES)
Biology and Bioinformatics Society (BBS)</t>
  </si>
  <si>
    <t>COLD SPRING HARBOR ASIA MEETINGS</t>
  </si>
  <si>
    <r>
      <rPr>
        <sz val="10"/>
        <rFont val="Times New Roman"/>
        <charset val="134"/>
      </rPr>
      <t>Cold Spring Harbor Asia (</t>
    </r>
    <r>
      <rPr>
        <sz val="10"/>
        <rFont val="宋体"/>
        <charset val="134"/>
      </rPr>
      <t>苏州</t>
    </r>
    <r>
      <rPr>
        <sz val="10"/>
        <rFont val="Times New Roman"/>
        <charset val="134"/>
      </rPr>
      <t>)</t>
    </r>
  </si>
  <si>
    <t>INTERNATIONAL CONFERENCE ON BIOINFORMATICS AND COMPUTATIONAL BIOLOGY (ICBCB)</t>
  </si>
  <si>
    <t>Chemical, Biological &amp; Environmental Engineering Society </t>
  </si>
  <si>
    <r>
      <rPr>
        <sz val="10"/>
        <rFont val="Times New Roman"/>
        <charset val="134"/>
      </rPr>
      <t>INTERNATIONAL CONFERENCE ON BIOSCIENCE, BIOCHEMISTRY AND BIOINFORMATICS (ICBBB</t>
    </r>
    <r>
      <rPr>
        <sz val="10"/>
        <rFont val="宋体"/>
        <charset val="134"/>
      </rPr>
      <t>）</t>
    </r>
  </si>
  <si>
    <t>WORLD CONGRESS ON OSTEOPOROSIS, OSTEOARTHRITIS AND MUSCULOSKELETAL DISEASES(WCO-IOF-ESCEO)</t>
  </si>
  <si>
    <t>International Osteoporosis Foundation (IOF) and Economic Aspects of Osteoporosis and Osteoarthritis (ESCEO)</t>
  </si>
  <si>
    <t>ANNUAL MEETING OF AMERICAN SOCIETY FOR HISTOCOMPATIBILITY AND IMMUNOGENETICS (ASHI)</t>
  </si>
  <si>
    <t>American Society for Histocompatibility and Immunogenetics</t>
  </si>
  <si>
    <t>EUROPEAN SOCIETY OF HUMAN GENETICS CONFERENCE (ESHG)</t>
  </si>
  <si>
    <t>European Society of Human Genetics</t>
  </si>
  <si>
    <t>AMERICAN COLLEGE OF MEDICAL GENETICS AND GENOMICS (ACMG)</t>
  </si>
  <si>
    <t>American College of Medical Genetics and Genomics (ACMG)</t>
  </si>
  <si>
    <t>IEEE INTERNATIONAL ULTRASONICS SYMPOSIUM</t>
  </si>
  <si>
    <r>
      <rPr>
        <sz val="10"/>
        <rFont val="Times New Roman"/>
        <charset val="134"/>
      </rPr>
      <t xml:space="preserve">IEEE Transactions on Ultrasonics, Ferroelectrics and Frequency Control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IEEE UFFC</t>
    </r>
    <r>
      <rPr>
        <sz val="10"/>
        <rFont val="宋体"/>
        <charset val="134"/>
      </rPr>
      <t>）</t>
    </r>
  </si>
  <si>
    <t>INTERNATIONAL SYMPOSIUM ON (FOR)  THERAPEUTIC ULTRASOUND</t>
  </si>
  <si>
    <t xml:space="preserve">International Society for Therapeutic Ultrasound </t>
  </si>
  <si>
    <t>ACOUSTICAL SOCIETY OF AMERICA MEETING</t>
  </si>
  <si>
    <t> Acoustical Society of America </t>
  </si>
  <si>
    <t>THE ANNUAL MEETING OF THE SOCIETY FOR NEUROSCIENCE (SFN)</t>
  </si>
  <si>
    <t xml:space="preserve"> Society for Neuroscience (SFN)</t>
  </si>
  <si>
    <t>ANNUAL MEETING OF NORTH AMERICAN NEUROMODULATION SOCIETY</t>
  </si>
  <si>
    <t>North American Neuromodulation Society</t>
  </si>
  <si>
    <t>WORLD CONGRESS OF INTERNATIONAL NEUROMODULATION SOCIETY</t>
  </si>
  <si>
    <t>International Neuromodulation Society</t>
  </si>
  <si>
    <t>SYMPOSIUM ON NEURAL NETWORKS AND APPLICATIONS (NEUREL)</t>
  </si>
  <si>
    <t>INTERNATIONAL IEEE/EMBS CONFERENCE ON NEURAL ENGINEERING (NER)</t>
  </si>
  <si>
    <t xml:space="preserve">INTERNATIONAL WINTER CONFERENCE ON BRAIN-COMPUTER INTERFACE (BCI) </t>
  </si>
  <si>
    <t>IEEE BIOMEDICAL CIRCUITS AND SYSTEMS CONFERENCE (BIOCAS)</t>
  </si>
  <si>
    <r>
      <rPr>
        <sz val="10"/>
        <rFont val="Times New Roman"/>
        <charset val="134"/>
      </rPr>
      <t>INTERNATIONAL CONGRESS ON IMAGE AND SIGNAL PROCESSING, BIOMEDICAL ENGINEERING AND INFORMATICS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CISP BMEI</t>
    </r>
    <r>
      <rPr>
        <sz val="10"/>
        <rFont val="宋体"/>
        <charset val="134"/>
      </rPr>
      <t>）</t>
    </r>
  </si>
  <si>
    <t xml:space="preserve">AMERICAN MOLECULAR PATHOLOGY ANNUAL MEETING </t>
  </si>
  <si>
    <t>美国分子病理协会</t>
  </si>
  <si>
    <t xml:space="preserve">AMERICAN HUMAN GENETICS ANNUAL MEETING </t>
  </si>
  <si>
    <t>美国人类遗传协会</t>
  </si>
  <si>
    <r>
      <rPr>
        <sz val="10"/>
        <rFont val="宋体"/>
        <charset val="134"/>
      </rPr>
      <t>人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机交互国际学术会议</t>
    </r>
    <r>
      <rPr>
        <sz val="10"/>
        <rFont val="Times New Roman"/>
        <charset val="134"/>
      </rPr>
      <t>(INTERNATIONAL CONFERENCE ON HUMAN-COMPUTER INTERACTION (HCL)</t>
    </r>
    <r>
      <rPr>
        <sz val="10"/>
        <rFont val="宋体"/>
        <charset val="134"/>
      </rPr>
      <t>；</t>
    </r>
  </si>
  <si>
    <t>普渡大学，清华大学，佛罗里达大学</t>
  </si>
  <si>
    <t>RESNA ( THE REHABILITATION ENGINEERING AND ASSISTIVE TECHNOLOGY SOCIETY OF NORTH AMERICA)</t>
  </si>
  <si>
    <t>Rehabilitation Engineering and Assistive Technology Society of North America</t>
  </si>
  <si>
    <t>LNTERNATIONAL SEATING SYMPOSIUM</t>
  </si>
  <si>
    <t>Vancouver's Sunny Hill Health Centre for Children (SHHC)</t>
  </si>
  <si>
    <t>WORLD CONGRESS OF PSYCHOPHYSIOLOG</t>
  </si>
  <si>
    <t>国际心理生理学组织</t>
  </si>
  <si>
    <t>EMBS-BMES CONFERENCE</t>
  </si>
  <si>
    <t>ASME ANNUAL MEETING</t>
  </si>
  <si>
    <r>
      <rPr>
        <sz val="10"/>
        <rFont val="宋体"/>
        <charset val="134"/>
      </rPr>
      <t>美国机械工程师协会</t>
    </r>
    <r>
      <rPr>
        <sz val="10"/>
        <rFont val="Times New Roman"/>
        <charset val="134"/>
      </rPr>
      <t xml:space="preserve"> (ASME)</t>
    </r>
  </si>
  <si>
    <r>
      <rPr>
        <sz val="10"/>
        <rFont val="宋体"/>
        <charset val="134"/>
      </rPr>
      <t>海内外华人神经科学家研讨会（</t>
    </r>
    <r>
      <rPr>
        <sz val="10"/>
        <rFont val="Times New Roman"/>
        <charset val="134"/>
      </rPr>
      <t>SCNW2018</t>
    </r>
    <r>
      <rPr>
        <sz val="10"/>
        <rFont val="宋体"/>
        <charset val="134"/>
      </rPr>
      <t>）</t>
    </r>
  </si>
  <si>
    <t>中国神经科学学会</t>
  </si>
  <si>
    <r>
      <rPr>
        <sz val="10"/>
        <rFont val="宋体"/>
        <charset val="134"/>
      </rPr>
      <t>国际康复工程与辅助技术大会</t>
    </r>
    <r>
      <rPr>
        <sz val="10"/>
        <rFont val="Times New Roman"/>
        <charset val="134"/>
      </rPr>
      <t xml:space="preserve">(I-CREATE)   </t>
    </r>
  </si>
  <si>
    <t>亚洲康复工程与辅助技术联盟</t>
  </si>
  <si>
    <t>INTERNATIONAL CONFERENCE OF THE IEEE ENGINEERING IN MEDICINE AND BIOLOGY SOCIETY</t>
  </si>
  <si>
    <t>IEEE Engineering in Medicine and Biology Society</t>
  </si>
  <si>
    <t>IEEE INTERNATIONAL CONFERENCE ON ROBOTICS AND AUTOMATION(ICRA)</t>
  </si>
  <si>
    <t>IEEE Robotics and Automation Society</t>
  </si>
  <si>
    <t>IEEE\RSJ INTERNATIONAL CONFERENCE ON INTELLIGENT ROBOTS AND SYSTEMS(IROS)</t>
  </si>
  <si>
    <r>
      <rPr>
        <sz val="10"/>
        <rFont val="Times New Roman"/>
        <charset val="134"/>
      </rPr>
      <t>IEEE RAS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RSJ</t>
    </r>
    <r>
      <rPr>
        <sz val="10"/>
        <rFont val="宋体"/>
        <charset val="134"/>
      </rPr>
      <t>等</t>
    </r>
  </si>
  <si>
    <t>IEEE INTERNATIONAL CONFERENCE ON ROBOTICS AND BIOMIMETICS(ROBIO)</t>
  </si>
  <si>
    <t>IEEE\ASME INTERNATIONAL CONFERENCE ON ADVANCED INTELLIGENT MECHATRONICS(AIM)</t>
  </si>
  <si>
    <t xml:space="preserve">IEEE RAS,IEEE IES,DSCD </t>
  </si>
  <si>
    <t>IEEE INTERNATIONAL CONFERENCE ON HUMANOID ROBOTS(HUMANOID)</t>
  </si>
  <si>
    <t>INTERNATIONAL CONFERENCE OF THE IEEE ENGINEERING IN MEDICINE &amp; BIOLOGY SOCIETY (EMBC)</t>
  </si>
  <si>
    <t>ACM/IEEE INTERNATIONAL CONFERENCE ON HUMAN-ROBOT INTERACTION (HRI)</t>
  </si>
  <si>
    <t>IEEE INTERNATIONAL SYMPOSIUM ON MEDICAL MEASUREMENTS AND APPLICATIONS(MEMEA)</t>
  </si>
  <si>
    <t>IEEE Instrumentation and Measurement Society</t>
  </si>
  <si>
    <t>ORGANIZATION FOR HUMAN BRAIN MAPPING (OHBM) ANNUAL MEETING</t>
  </si>
  <si>
    <t>Organization for Human Brain Mapping</t>
  </si>
  <si>
    <t>化工领域学术会议</t>
  </si>
  <si>
    <t>THE ASIAN PACIFIC CONFEDERATION OF CHEMICAL ENGINEERING</t>
  </si>
  <si>
    <r>
      <rPr>
        <sz val="10"/>
        <rFont val="Times New Roman"/>
        <charset val="134"/>
      </rPr>
      <t>ASME  INTERNATIONAL MECHANICAL ENGINEERING CONGRESS &amp; EXPOSITION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IMECE</t>
    </r>
    <r>
      <rPr>
        <sz val="10"/>
        <rFont val="宋体"/>
        <charset val="134"/>
      </rPr>
      <t>）国际机械工程大会及展览</t>
    </r>
  </si>
  <si>
    <r>
      <rPr>
        <sz val="10"/>
        <rFont val="Times New Roman"/>
        <charset val="134"/>
      </rPr>
      <t>ASME  PRESSURE VESSELS &amp; PIPING DIVISION CONFERENCE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PVP</t>
    </r>
    <r>
      <rPr>
        <sz val="10"/>
        <rFont val="宋体"/>
        <charset val="134"/>
      </rPr>
      <t>）压力容器与管道会议</t>
    </r>
  </si>
  <si>
    <t>EUROPEAN SYMPOSIUM ON COMPUTER AIDED PROCESS ENGINEERING</t>
  </si>
  <si>
    <t>匈牙利化学学会</t>
  </si>
  <si>
    <r>
      <rPr>
        <sz val="10"/>
        <rFont val="Times New Roman"/>
        <charset val="134"/>
      </rPr>
      <t>EUROPEAN SYMPOSIUM ON COMPUTER-AIDED PROCESS ENGINEERING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ESCAPE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</si>
  <si>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CAPE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COMPUTER-AIDED PROCESS ENGINEERING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 xml:space="preserve"> WORKING PARTY </t>
    </r>
    <r>
      <rPr>
        <sz val="10"/>
        <rFont val="宋体"/>
        <charset val="134"/>
      </rPr>
      <t>和</t>
    </r>
    <r>
      <rPr>
        <sz val="10"/>
        <rFont val="Times New Roman"/>
        <charset val="134"/>
      </rPr>
      <t>EFCE</t>
    </r>
  </si>
  <si>
    <t>美国南卡罗来纳州氢能与燃料电池联盟</t>
  </si>
  <si>
    <t>GREENHOUSE GAS CONTROL TECHNOLOGIES (GHGT) CONFERENCE</t>
  </si>
  <si>
    <t>IEA GREENHOUSE GAS R&amp;D PROGRAMME</t>
  </si>
  <si>
    <t>日本机械工程师协会、美国机械工程师协会、中国核学会</t>
  </si>
  <si>
    <r>
      <rPr>
        <sz val="10"/>
        <rFont val="Times New Roman"/>
        <charset val="134"/>
      </rPr>
      <t>IDA CONGRESS</t>
    </r>
    <r>
      <rPr>
        <sz val="10"/>
        <rFont val="宋体"/>
        <charset val="134"/>
      </rPr>
      <t>国际脱盐协会世界大会</t>
    </r>
  </si>
  <si>
    <t>INTERNATIONAL DESALINATION ASSOCIATION</t>
  </si>
  <si>
    <t>PACIFIC CENTER OF THERMAL-FLUIDS ENGINEERING</t>
  </si>
  <si>
    <t>INTERNATIONAL CONFERENCE ON APPLIED ENERGY</t>
  </si>
  <si>
    <r>
      <rPr>
        <sz val="10"/>
        <rFont val="Times New Roman"/>
        <charset val="134"/>
      </rPr>
      <t>APPLIED ENERGY</t>
    </r>
    <r>
      <rPr>
        <sz val="10"/>
        <rFont val="宋体"/>
        <charset val="134"/>
      </rPr>
      <t>期刊主编</t>
    </r>
  </si>
  <si>
    <t>INTERNATIONAL CONFERENCE ON CHEMICAL REACTORS</t>
  </si>
  <si>
    <t>欧洲化工学会</t>
  </si>
  <si>
    <r>
      <rPr>
        <sz val="10"/>
        <rFont val="Times New Roman"/>
        <charset val="134"/>
      </rPr>
      <t>INTERNATIONAL CONFERENCE ON CLEAN AND GREEN ENERGY</t>
    </r>
    <r>
      <rPr>
        <sz val="10"/>
        <rFont val="宋体"/>
        <charset val="134"/>
      </rPr>
      <t>（绿色清洁能源国际会议）</t>
    </r>
  </si>
  <si>
    <t>ASIA-PACIFIC CHEMICAL, BIOLOGICAL &amp; ENVIRONMENTAL ENGINEERING SOCIETY (APCBEES).</t>
  </si>
  <si>
    <t>INTERNATIONAL CONFERENCE ON COMPUTATIONAL FLUID DYNAMICS IN THE MINERALS AND PROCESS INDUSTRIES</t>
  </si>
  <si>
    <t>澳大利亚科学院</t>
  </si>
  <si>
    <t>INTERNATIONAL CONFERENCE ON ENGINEERING FAILURE ANALYSIS (ICEFA)</t>
  </si>
  <si>
    <t>ELSEVIER</t>
  </si>
  <si>
    <t>INTERNATIONAL CONFERENCE ON GAS HYDRATE</t>
  </si>
  <si>
    <r>
      <rPr>
        <sz val="10"/>
        <rFont val="宋体"/>
        <charset val="134"/>
      </rPr>
      <t>英国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爱丁堡</t>
    </r>
  </si>
  <si>
    <t>北美膜学会，欧洲膜学会，亚太膜学会</t>
  </si>
  <si>
    <t>3年</t>
  </si>
  <si>
    <t>INTERNATIONAL CONFERENCE ON MICRO AND NANOTECHNOLOGY FOR POWER GENERATION AND ENERGY CONVERSION  APPLICATIONS</t>
  </si>
  <si>
    <t>帝国理工学院</t>
  </si>
  <si>
    <r>
      <rPr>
        <sz val="10"/>
        <rFont val="Times New Roman"/>
        <charset val="134"/>
      </rPr>
      <t>INTERNATIONAL CONFERENCE ON PRESSURE AND VESSEL TECHNOLOGY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ICPVT</t>
    </r>
    <r>
      <rPr>
        <sz val="10"/>
        <rFont val="宋体"/>
        <charset val="134"/>
      </rPr>
      <t>）国际压力容器技术会议）</t>
    </r>
  </si>
  <si>
    <t>国际压力容器学会理事会</t>
  </si>
  <si>
    <r>
      <rPr>
        <sz val="9"/>
        <rFont val="Times New Roman"/>
        <charset val="134"/>
      </rPr>
      <t>3-4</t>
    </r>
    <r>
      <rPr>
        <sz val="9"/>
        <rFont val="宋体"/>
        <charset val="134"/>
      </rPr>
      <t>年</t>
    </r>
  </si>
  <si>
    <r>
      <rPr>
        <sz val="10"/>
        <rFont val="Times New Roman"/>
        <charset val="134"/>
      </rPr>
      <t>INTERNATIONAL CONGRESS ON CONDITION MONITORING AND DIAGNOSTIC ENGINEERING MANAGEMENT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COMADEM</t>
    </r>
    <r>
      <rPr>
        <sz val="10"/>
        <rFont val="宋体"/>
        <charset val="134"/>
      </rPr>
      <t>）状态检测与故障诊断工程管理国际会议</t>
    </r>
  </si>
  <si>
    <t>各地大学及组织承办</t>
  </si>
  <si>
    <r>
      <rPr>
        <sz val="10"/>
        <rFont val="Times New Roman"/>
        <charset val="134"/>
      </rPr>
      <t xml:space="preserve">INTERNATIONAL INSTITUTE OF WELDING (IIW), </t>
    </r>
    <r>
      <rPr>
        <sz val="10"/>
        <rFont val="宋体"/>
        <charset val="134"/>
      </rPr>
      <t>国际焊接学会</t>
    </r>
  </si>
  <si>
    <r>
      <rPr>
        <sz val="10"/>
        <rFont val="Times New Roman"/>
        <charset val="134"/>
      </rPr>
      <t xml:space="preserve">INTERNATIONAL SYMPOSIUM ON METAL-HYDROGEN SYSTEMS </t>
    </r>
    <r>
      <rPr>
        <sz val="10"/>
        <rFont val="宋体"/>
        <charset val="134"/>
      </rPr>
      <t>金属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氢体系国际交流会</t>
    </r>
  </si>
  <si>
    <t>INTERNATIONAL CONFERENCE ON PROCESS INTEGRATION, MODELLING AND OPTIMISATION FOR ENERGY SAVING AND POLLUTION REDUCTION</t>
  </si>
  <si>
    <t>匈牙利潘诺尼亚大学</t>
  </si>
  <si>
    <r>
      <rPr>
        <sz val="10"/>
        <rFont val="Times New Roman"/>
        <charset val="134"/>
      </rPr>
      <t>INTERNATIONAL CONFERENCE ON VIBRATIONS IN ROTATING MACHINERY</t>
    </r>
    <r>
      <rPr>
        <sz val="10"/>
        <rFont val="宋体"/>
        <charset val="134"/>
      </rPr>
      <t>（旋转机械振动国际会议）</t>
    </r>
  </si>
  <si>
    <t>APPLIED MECHANICS, STEAM PLANT AND TRIBOLOGY GROUPS OF THE IMECHE</t>
  </si>
  <si>
    <t>INTERNATIONAL CORROSION CONGRESS</t>
  </si>
  <si>
    <r>
      <rPr>
        <sz val="10"/>
        <rFont val="Times New Roman"/>
        <charset val="134"/>
      </rPr>
      <t>INTERNATIONAL CORROSION COUNCIL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ICC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</si>
  <si>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NACE INTERNATIONAL CORROSION </t>
    </r>
    <r>
      <rPr>
        <sz val="10"/>
        <rFont val="宋体"/>
        <charset val="134"/>
      </rPr>
      <t>会议</t>
    </r>
  </si>
  <si>
    <r>
      <rPr>
        <sz val="10"/>
        <rFont val="Times New Roman"/>
        <charset val="134"/>
      </rPr>
      <t>NACE</t>
    </r>
    <r>
      <rPr>
        <sz val="10"/>
        <rFont val="宋体"/>
        <charset val="134"/>
      </rPr>
      <t>美国腐蚀工程师协会</t>
    </r>
  </si>
  <si>
    <r>
      <rPr>
        <sz val="10"/>
        <rFont val="宋体"/>
        <charset val="134"/>
      </rPr>
      <t>每届在亚洲欧洲北美和南美洲各高校中推荐两个高校一起主办</t>
    </r>
    <r>
      <rPr>
        <sz val="10"/>
        <rFont val="Times New Roman"/>
        <charset val="134"/>
      </rPr>
      <t xml:space="preserve">
</t>
    </r>
  </si>
  <si>
    <t>THE INTERNATIONAL CONFERENCE ON COMPRESSORS AND THEIR SYSTEMS</t>
  </si>
  <si>
    <t>英国流体机械工程学会与伦敦城市大学</t>
  </si>
  <si>
    <r>
      <rPr>
        <sz val="10"/>
        <rFont val="Times New Roman"/>
        <charset val="134"/>
      </rPr>
      <t>WORLD CONFERENCE ON NONDESTRUCTIVE TESTING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WCNDT</t>
    </r>
    <r>
      <rPr>
        <sz val="10"/>
        <rFont val="宋体"/>
        <charset val="134"/>
      </rPr>
      <t>）世界无损检测大会</t>
    </r>
  </si>
  <si>
    <t>国际无损检测协会</t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</si>
  <si>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年</t>
    </r>
  </si>
  <si>
    <r>
      <rPr>
        <sz val="10"/>
        <rFont val="宋体"/>
        <charset val="134"/>
      </rPr>
      <t>世界化学工程联合会（</t>
    </r>
    <r>
      <rPr>
        <sz val="10"/>
        <rFont val="Times New Roman"/>
        <charset val="134"/>
      </rPr>
      <t>WCEC</t>
    </r>
    <r>
      <rPr>
        <sz val="10"/>
        <rFont val="宋体"/>
        <charset val="134"/>
      </rPr>
      <t>）</t>
    </r>
  </si>
  <si>
    <t>4年</t>
  </si>
  <si>
    <r>
      <rPr>
        <sz val="10"/>
        <rFont val="宋体"/>
        <charset val="134"/>
      </rPr>
      <t>国际氢能协会</t>
    </r>
    <r>
      <rPr>
        <sz val="10"/>
        <rFont val="Times New Roman"/>
        <charset val="134"/>
      </rPr>
      <t>(IAHE)</t>
    </r>
  </si>
  <si>
    <r>
      <rPr>
        <sz val="9"/>
        <rFont val="宋体"/>
        <charset val="134"/>
      </rPr>
      <t>2年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偶数年</t>
    </r>
    <r>
      <rPr>
        <sz val="9"/>
        <rFont val="Times New Roman"/>
        <charset val="134"/>
      </rPr>
      <t>)</t>
    </r>
  </si>
  <si>
    <t>INTERNATIONAL SYMPOSIUM ON CHEMICAL REACTION ENGINEERING(ISCRE)</t>
  </si>
  <si>
    <r>
      <rPr>
        <sz val="10"/>
        <rFont val="宋体"/>
        <charset val="134"/>
      </rPr>
      <t>欧洲化工联合会；美国化工学会（</t>
    </r>
    <r>
      <rPr>
        <sz val="10"/>
        <rFont val="Times New Roman"/>
        <charset val="134"/>
      </rPr>
      <t>AIChE</t>
    </r>
    <r>
      <rPr>
        <sz val="10"/>
        <rFont val="宋体"/>
        <charset val="134"/>
      </rPr>
      <t>），亚太化工联合会</t>
    </r>
  </si>
  <si>
    <t>俄罗斯科学院</t>
  </si>
  <si>
    <t>INTERNATIONAL CONFERENCE ON  TWO-PHASE SYSTEMS FOR SPACE AND GROUND APPLICATIONS</t>
  </si>
  <si>
    <r>
      <rPr>
        <sz val="10"/>
        <rFont val="宋体"/>
        <charset val="134"/>
      </rPr>
      <t>欧空局（</t>
    </r>
    <r>
      <rPr>
        <sz val="10"/>
        <rFont val="Times New Roman"/>
        <charset val="134"/>
      </rPr>
      <t>ESA</t>
    </r>
    <r>
      <rPr>
        <sz val="10"/>
        <rFont val="宋体"/>
        <charset val="134"/>
      </rPr>
      <t>）</t>
    </r>
  </si>
  <si>
    <t>公共管理领域学术会议</t>
  </si>
  <si>
    <r>
      <rPr>
        <sz val="10"/>
        <rFont val="Times New Roman"/>
        <charset val="134"/>
      </rPr>
      <t xml:space="preserve">ACADEMY OF MANAGEMENT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AOM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ANNUAL MEETING</t>
    </r>
  </si>
  <si>
    <r>
      <rPr>
        <sz val="10"/>
        <rFont val="Times New Roman"/>
        <charset val="134"/>
      </rPr>
      <t xml:space="preserve">ACADEMY OF MANAGEMENT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AOM</t>
    </r>
    <r>
      <rPr>
        <sz val="10"/>
        <rFont val="宋体"/>
        <charset val="134"/>
      </rPr>
      <t>）</t>
    </r>
  </si>
  <si>
    <t>ACS ANNUAL CONFERENCE</t>
  </si>
  <si>
    <t>亚洲犯罪学年会</t>
  </si>
  <si>
    <t>AMERICAN SOCIETY FOR PUBLIC ADMINISTRATION (ASPA) ANNUAL CONFERENCE</t>
  </si>
  <si>
    <r>
      <rPr>
        <sz val="10"/>
        <rFont val="宋体"/>
        <charset val="134"/>
      </rPr>
      <t>美国公共管理学会</t>
    </r>
    <r>
      <rPr>
        <sz val="10"/>
        <rFont val="Times New Roman"/>
        <charset val="134"/>
      </rPr>
      <t>AMERICAN SOCIETY FOR PUBLIC ADMINISTRATION (ASPA)</t>
    </r>
  </si>
  <si>
    <r>
      <rPr>
        <sz val="10"/>
        <rFont val="Times New Roman"/>
        <charset val="134"/>
      </rPr>
      <t>AMERICAN SOCIETY FOR PUBLIC ADMINISTRATION (ASPA) ANNUAL CONFERENCE</t>
    </r>
    <r>
      <rPr>
        <sz val="10"/>
        <rFont val="宋体"/>
        <charset val="134"/>
      </rPr>
      <t>美国公共管理学会年会</t>
    </r>
  </si>
  <si>
    <r>
      <rPr>
        <sz val="10"/>
        <rFont val="Times New Roman"/>
        <charset val="134"/>
      </rPr>
      <t>AMERICAN SOCIETY FOR PUBLIC ADMINISTRATION (ASPA) ANNUAL CONFERENCE</t>
    </r>
    <r>
      <rPr>
        <sz val="10"/>
        <rFont val="宋体"/>
        <charset val="134"/>
      </rPr>
      <t>美国公共管理学会年会，会刊是</t>
    </r>
    <r>
      <rPr>
        <sz val="10"/>
        <rFont val="Times New Roman"/>
        <charset val="134"/>
      </rPr>
      <t>PAR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PA SSCI</t>
    </r>
    <r>
      <rPr>
        <sz val="10"/>
        <rFont val="宋体"/>
        <charset val="134"/>
      </rPr>
      <t>排名前五名</t>
    </r>
  </si>
  <si>
    <t>AMERICAN SOCIETY OF CRIMINOLOGY</t>
  </si>
  <si>
    <t>美国犯罪学年会</t>
  </si>
  <si>
    <t>AMERICAN SOCIOLOGICAL ASSOCIATION ANNUAL MEETING</t>
  </si>
  <si>
    <t>美国社会学学会年会</t>
  </si>
  <si>
    <r>
      <rPr>
        <sz val="10"/>
        <rFont val="Times New Roman"/>
        <charset val="134"/>
      </rPr>
      <t>AMERICAN SOCIOLOGICAL ASSOCIATION</t>
    </r>
    <r>
      <rPr>
        <sz val="10"/>
        <rFont val="宋体"/>
        <charset val="134"/>
      </rPr>
      <t>年会</t>
    </r>
  </si>
  <si>
    <r>
      <rPr>
        <sz val="10"/>
        <rFont val="Times New Roman"/>
        <charset val="134"/>
      </rPr>
      <t>ANNUAL SOCIETY OF TEACHER OF FAMILY MEDICINE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STFM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</si>
  <si>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（</t>
    </r>
    <r>
      <rPr>
        <sz val="10"/>
        <rFont val="Times New Roman"/>
        <charset val="134"/>
      </rPr>
      <t>STFM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CONFERENCE ON FAMILIES AND HEALTH</t>
    </r>
  </si>
  <si>
    <r>
      <rPr>
        <sz val="10"/>
        <rFont val="Times New Roman"/>
        <charset val="134"/>
      </rPr>
      <t>ASSOCIATION FOR BUDGET AND FINANCIAL MANAGEMENT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ABFM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ANNUAL CONFERENCE</t>
    </r>
    <r>
      <rPr>
        <sz val="10"/>
        <rFont val="宋体"/>
        <charset val="134"/>
      </rPr>
      <t>预算与财政管理协会年会</t>
    </r>
  </si>
  <si>
    <r>
      <rPr>
        <sz val="10"/>
        <rFont val="宋体"/>
        <charset val="134"/>
      </rPr>
      <t>预算与财政管理协会</t>
    </r>
    <r>
      <rPr>
        <sz val="10"/>
        <rFont val="Times New Roman"/>
        <charset val="134"/>
      </rPr>
      <t>ASSOCIATION FOR BUDGET AND FINANCIAL MANAGEMENT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ABFM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</si>
  <si>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>ASSOCIATION FOR PUBLIC POLICY ANALYSIS AND MANAGEMENT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APPAM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RESEARCH CONFERENCE</t>
    </r>
  </si>
  <si>
    <r>
      <rPr>
        <sz val="10"/>
        <rFont val="宋体"/>
        <charset val="134"/>
      </rPr>
      <t>公共政策分析与管理协会</t>
    </r>
    <r>
      <rPr>
        <sz val="10"/>
        <rFont val="Times New Roman"/>
        <charset val="134"/>
      </rPr>
      <t>ASSOCIATION FOR PUBLIC POLICY ANALYSIS AND MANAGEMENT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APPAM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</si>
  <si>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>ASSOCIATION FOR PUBLIC POLICY ANALYSIS AND MANAGEMENT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APPAM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 xml:space="preserve">RESEARCH CONFERENCE </t>
    </r>
    <r>
      <rPr>
        <sz val="10"/>
        <rFont val="宋体"/>
        <charset val="134"/>
      </rPr>
      <t>（春秋两季，清华人去得很多，覆盖型最强，其会刊是</t>
    </r>
    <r>
      <rPr>
        <sz val="10"/>
        <rFont val="Times New Roman"/>
        <charset val="134"/>
      </rPr>
      <t>JPAM</t>
    </r>
    <r>
      <rPr>
        <sz val="10"/>
        <rFont val="宋体"/>
        <charset val="134"/>
      </rPr>
      <t>），对于学院的覆盖最强</t>
    </r>
  </si>
  <si>
    <r>
      <rPr>
        <sz val="10"/>
        <rFont val="Times New Roman"/>
        <charset val="134"/>
      </rPr>
      <t>ASSOCIATION OF ENVIRONMENTAL AND RESOURCE ECONOMICS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AERE</t>
    </r>
    <r>
      <rPr>
        <sz val="10"/>
        <rFont val="宋体"/>
        <charset val="134"/>
      </rPr>
      <t>）</t>
    </r>
  </si>
  <si>
    <t>美国环境与资源经济学家年会</t>
  </si>
  <si>
    <t>CIES</t>
  </si>
  <si>
    <t>EASTERN SOCIOLOGICAL SOCIETY ANNUAL MEETING</t>
  </si>
  <si>
    <t>东方社会学学会年会</t>
  </si>
  <si>
    <r>
      <rPr>
        <sz val="10"/>
        <rFont val="Times New Roman"/>
        <charset val="134"/>
      </rPr>
      <t>EUROPEAN ASSOCIATION OF ENVIRONMENTAL AND RESOURCE ECONOMICS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EAERE</t>
    </r>
    <r>
      <rPr>
        <sz val="10"/>
        <rFont val="宋体"/>
        <charset val="134"/>
      </rPr>
      <t>）</t>
    </r>
  </si>
  <si>
    <t>欧洲环境与资源经济学家年会</t>
  </si>
  <si>
    <r>
      <rPr>
        <sz val="10"/>
        <rFont val="Times New Roman"/>
        <charset val="134"/>
      </rPr>
      <t xml:space="preserve">EUROPEAN NETWORK FOR HOUSING RESEARCH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ENHR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CONFERENCE</t>
    </r>
  </si>
  <si>
    <t>欧洲住房研究网络年会</t>
  </si>
  <si>
    <t>IEEE INTERNATIONAL CONFERENCE ON MANAGEMENT OF INNOVATION AND TECHNOLOGY</t>
  </si>
  <si>
    <t>IEEE TECHNOLOGY MANAGEMENT COUNCIL</t>
  </si>
  <si>
    <r>
      <rPr>
        <sz val="10"/>
        <rFont val="Times New Roman"/>
        <charset val="134"/>
      </rPr>
      <t>INTERNATIONAL ASSOCIATION OF GERONTOLOGY</t>
    </r>
    <r>
      <rPr>
        <sz val="10"/>
        <rFont val="宋体"/>
        <charset val="134"/>
      </rPr>
      <t>大会</t>
    </r>
  </si>
  <si>
    <r>
      <rPr>
        <sz val="10"/>
        <rFont val="Times New Roman"/>
        <charset val="134"/>
      </rPr>
      <t>IAG</t>
    </r>
    <r>
      <rPr>
        <sz val="10"/>
        <rFont val="宋体"/>
        <charset val="134"/>
      </rPr>
      <t>（国际老年学学会）</t>
    </r>
  </si>
  <si>
    <t>INTERNATIONAL CONFERENCE ON ASIA PACIFIC BUSINESS INNOVATION AND TECHNOLOGY MANAGEMENT</t>
  </si>
  <si>
    <t>ASIA PACIFIC BUSINESS INNOVATION AND TECHNOLOGY MANAGEMENT SOCIETY, APBITMS</t>
  </si>
  <si>
    <t>INTERNATIONAL CONFERENCE ON KNOWLEDGE MANAGEMENT</t>
  </si>
  <si>
    <t>AMERICAN SOCIETY FOR INFORMATION SCIENCE &amp; TECHNOLOGY (ASIST)</t>
  </si>
  <si>
    <t>INTERNATIONAL CONFERENCE ON MANAGEMENT OF TECHNOLOGY</t>
  </si>
  <si>
    <t>THE INTERNATIONAL ASSOCIATION FOR MANAGEMENT OF TECHNOLOGY, IAMOT</t>
  </si>
  <si>
    <t>INTERNATIONAL FAMILY VIOLENCE RESEARCH CONFERENCE</t>
  </si>
  <si>
    <t>国际家庭暴力学者会议</t>
  </si>
  <si>
    <t>INTERNATIONAL NETWORK FOR SOCIAL NETWORK ANALYSIS CONFERENCE</t>
  </si>
  <si>
    <t>INSNA</t>
  </si>
  <si>
    <r>
      <rPr>
        <sz val="10"/>
        <rFont val="Times New Roman"/>
        <charset val="134"/>
      </rPr>
      <t xml:space="preserve">INTERNATIONAL PUBLIC MANAGEMENT NETWORK (IPMN) CONFERENCE </t>
    </r>
    <r>
      <rPr>
        <sz val="10"/>
        <rFont val="宋体"/>
        <charset val="134"/>
      </rPr>
      <t>国际公共管理网络组织会议</t>
    </r>
  </si>
  <si>
    <r>
      <rPr>
        <sz val="10"/>
        <rFont val="宋体"/>
        <charset val="134"/>
      </rPr>
      <t>国际公共网络组织</t>
    </r>
    <r>
      <rPr>
        <sz val="10"/>
        <rFont val="Times New Roman"/>
        <charset val="134"/>
      </rPr>
      <t>INTERNATIONAL PUBLIC MANAGEMENT NETWORK (IPMN)</t>
    </r>
  </si>
  <si>
    <r>
      <rPr>
        <sz val="10"/>
        <rFont val="Times New Roman"/>
        <charset val="134"/>
      </rPr>
      <t xml:space="preserve">INTERNATIONAL PUBLIC MANAGEMENT NETWORK (IPMN) CONFERENCE </t>
    </r>
    <r>
      <rPr>
        <sz val="10"/>
        <rFont val="宋体"/>
        <charset val="134"/>
      </rPr>
      <t>国际公共管理网络组织会议，每年召开一次，会刊</t>
    </r>
    <r>
      <rPr>
        <sz val="10"/>
        <rFont val="Times New Roman"/>
        <charset val="134"/>
      </rPr>
      <t>IPMJ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PA SSCI</t>
    </r>
    <r>
      <rPr>
        <sz val="10"/>
        <rFont val="宋体"/>
        <charset val="134"/>
      </rPr>
      <t>排名前五</t>
    </r>
  </si>
  <si>
    <t>INTERNATIONAL SOCIAL NETWORK CONFERENCE</t>
  </si>
  <si>
    <t>国际社会网络年会</t>
  </si>
  <si>
    <r>
      <rPr>
        <sz val="10"/>
        <rFont val="Times New Roman"/>
        <charset val="134"/>
      </rPr>
      <t>INTERNATIONAL SOCIOLOGICAL ASSOCIATION</t>
    </r>
    <r>
      <rPr>
        <sz val="10"/>
        <rFont val="宋体"/>
        <charset val="134"/>
      </rPr>
      <t>大会</t>
    </r>
  </si>
  <si>
    <r>
      <rPr>
        <sz val="10"/>
        <rFont val="Times New Roman"/>
        <charset val="134"/>
      </rPr>
      <t>ISA</t>
    </r>
    <r>
      <rPr>
        <sz val="10"/>
        <rFont val="宋体"/>
        <charset val="134"/>
      </rPr>
      <t>（国际社会学学会）</t>
    </r>
  </si>
  <si>
    <t>ISPIM CONFERENCE</t>
  </si>
  <si>
    <t>THE INTERNATIONAL SOCIETY FOR PROFESSIONAL INNOVATION MANAGEMENT, ISPIM</t>
  </si>
  <si>
    <r>
      <rPr>
        <sz val="10"/>
        <rFont val="Times New Roman"/>
        <charset val="134"/>
      </rPr>
      <t>IUSSP(INTERNATIONAL UNION FOR THE SCIENTIFIC STUDIES OF POPULATION)</t>
    </r>
    <r>
      <rPr>
        <sz val="10"/>
        <rFont val="宋体"/>
        <charset val="134"/>
      </rPr>
      <t>系列会议</t>
    </r>
  </si>
  <si>
    <r>
      <rPr>
        <sz val="10"/>
        <rFont val="Times New Roman"/>
        <charset val="134"/>
      </rPr>
      <t>IUSSP</t>
    </r>
    <r>
      <rPr>
        <sz val="10"/>
        <rFont val="宋体"/>
        <charset val="134"/>
      </rPr>
      <t>（国际人口科学研究联盟）</t>
    </r>
  </si>
  <si>
    <r>
      <rPr>
        <sz val="10"/>
        <rFont val="Times New Roman"/>
        <charset val="134"/>
      </rPr>
      <t>MINNOWBROOK CONFERENCE</t>
    </r>
    <r>
      <rPr>
        <sz val="10"/>
        <rFont val="宋体"/>
        <charset val="134"/>
      </rPr>
      <t>明诺布鲁克会议</t>
    </r>
  </si>
  <si>
    <r>
      <rPr>
        <sz val="10"/>
        <rFont val="宋体"/>
        <charset val="134"/>
      </rPr>
      <t>美国锡拉丘兹大学</t>
    </r>
    <r>
      <rPr>
        <sz val="10"/>
        <rFont val="Times New Roman"/>
        <charset val="134"/>
      </rPr>
      <t>SYRACUSE UNIVERSITY</t>
    </r>
    <r>
      <rPr>
        <sz val="10"/>
        <rFont val="宋体"/>
        <charset val="134"/>
      </rPr>
      <t>马克斯韦尔公民与公共事务学院</t>
    </r>
  </si>
  <si>
    <t>NATIONAL COUNCIL ON FAMILY RELATIONS ANNUAL MEETING</t>
  </si>
  <si>
    <t>家庭关系理事会年会</t>
  </si>
  <si>
    <t>NATIONAL INSTITUTE OF CHILD HEALTH AND HUMAN DEVELOPMENT (NICHD) CONFERENCE</t>
  </si>
  <si>
    <t>儿童健康和人类发展年会</t>
  </si>
  <si>
    <r>
      <rPr>
        <sz val="10"/>
        <rFont val="Times New Roman"/>
        <charset val="134"/>
      </rPr>
      <t>PAA (POPULATION ASSOCIATION OF AMERICA)</t>
    </r>
    <r>
      <rPr>
        <sz val="10"/>
        <rFont val="宋体"/>
        <charset val="134"/>
      </rPr>
      <t>年会</t>
    </r>
  </si>
  <si>
    <r>
      <rPr>
        <sz val="10"/>
        <rFont val="Times New Roman"/>
        <charset val="134"/>
      </rPr>
      <t>PAA</t>
    </r>
    <r>
      <rPr>
        <sz val="10"/>
        <rFont val="宋体"/>
        <charset val="134"/>
      </rPr>
      <t>（美国人口学会）</t>
    </r>
  </si>
  <si>
    <t>POPULATION ASSOCIATION OF AMERICAN ANNUAL MEETING</t>
  </si>
  <si>
    <r>
      <rPr>
        <sz val="10"/>
        <rFont val="Times New Roman"/>
        <charset val="134"/>
      </rPr>
      <t xml:space="preserve">PUBLIC MANAGEMENT RESEARCH ASSOCIATION (PMRA)CONFERENCE (PMRC) </t>
    </r>
    <r>
      <rPr>
        <sz val="10"/>
        <rFont val="宋体"/>
        <charset val="134"/>
      </rPr>
      <t>公共管理研究协会会议（每两年一次，期间设有一次海外会议），会刊是</t>
    </r>
    <r>
      <rPr>
        <sz val="10"/>
        <rFont val="Times New Roman"/>
        <charset val="134"/>
      </rPr>
      <t>JPART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PA SSCI</t>
    </r>
    <r>
      <rPr>
        <sz val="10"/>
        <rFont val="宋体"/>
        <charset val="134"/>
      </rPr>
      <t>排名第一</t>
    </r>
  </si>
  <si>
    <r>
      <rPr>
        <sz val="10"/>
        <rFont val="宋体"/>
        <charset val="134"/>
      </rPr>
      <t>美国公共管理研究协会</t>
    </r>
    <r>
      <rPr>
        <sz val="10"/>
        <rFont val="Times New Roman"/>
        <charset val="134"/>
      </rPr>
      <t>PUBLIC MANAGEMENT RESEARCH ASSOCIATION</t>
    </r>
  </si>
  <si>
    <t>SOCIAL STRATIFICATION AND MOBILITY CONFERENCE</t>
  </si>
  <si>
    <t>社会阶层与流动年会</t>
  </si>
  <si>
    <t>THE ANNUAL MEETING OF THE PUBLIC MANAGEMENT RESEARCH ASSOCIATION</t>
  </si>
  <si>
    <t>PUBLIC MANAGEMENT RESEARCH ASSOCIATION (PMRA)</t>
  </si>
  <si>
    <t>THE ASSOCIATION FOR ASIAN STUDIES ANNUAL MEETING</t>
  </si>
  <si>
    <t>亚洲研究协会年会</t>
  </si>
  <si>
    <r>
      <rPr>
        <sz val="10"/>
        <rFont val="Times New Roman"/>
        <charset val="134"/>
      </rPr>
      <t xml:space="preserve">THE INSTITUTE OF PUBLIC ADMINISTRATION AUSTRALIA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IPAA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ANNUAL CONFERENCE</t>
    </r>
    <r>
      <rPr>
        <sz val="10"/>
        <rFont val="宋体"/>
        <charset val="134"/>
      </rPr>
      <t>澳大利亚公共管理学会年会</t>
    </r>
  </si>
  <si>
    <r>
      <rPr>
        <sz val="10"/>
        <rFont val="宋体"/>
        <charset val="134"/>
      </rPr>
      <t>澳大利亚公共管理学会</t>
    </r>
    <r>
      <rPr>
        <sz val="10"/>
        <rFont val="Times New Roman"/>
        <charset val="134"/>
      </rPr>
      <t>THE INSTITUTE OF PUBLIC ADMINISTRATION AUSTRALIA</t>
    </r>
  </si>
  <si>
    <t>THE INTERNATIONAL CONFERENCE OF ORGANIZATIONAL INNOVATION</t>
  </si>
  <si>
    <t>THE INTERNATIONAL ASSOCIATION OF ORGANIZATIONAL INNOVATION, IAOI</t>
  </si>
  <si>
    <r>
      <rPr>
        <sz val="10"/>
        <rFont val="Times New Roman"/>
        <charset val="134"/>
      </rPr>
      <t xml:space="preserve">THE INTERNATIONAL INSTITUTE OF ADMINISTRATIVE SCIENCES(IIAS) CONGRESS </t>
    </r>
    <r>
      <rPr>
        <sz val="10"/>
        <rFont val="宋体"/>
        <charset val="134"/>
      </rPr>
      <t>国际行政学会年会</t>
    </r>
  </si>
  <si>
    <r>
      <rPr>
        <sz val="10"/>
        <rFont val="宋体"/>
        <charset val="134"/>
      </rPr>
      <t>国际行政学会</t>
    </r>
    <r>
      <rPr>
        <sz val="10"/>
        <rFont val="Times New Roman"/>
        <charset val="134"/>
      </rPr>
      <t>THE INTERNATIONAL INSTITUTE OF ADMINISTRATIVE SCIENCES(IIAS)</t>
    </r>
  </si>
  <si>
    <r>
      <rPr>
        <sz val="10"/>
        <rFont val="Times New Roman"/>
        <charset val="134"/>
      </rPr>
      <t xml:space="preserve">THE INTERNATIONAL RESEARCH SOCIETY FOR PUBLIC MANAGEMENT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IRSPM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CONFERENCE</t>
    </r>
    <r>
      <rPr>
        <sz val="10"/>
        <rFont val="宋体"/>
        <charset val="134"/>
      </rPr>
      <t>国际公共管理研究会</t>
    </r>
  </si>
  <si>
    <r>
      <rPr>
        <sz val="10"/>
        <rFont val="Times New Roman"/>
        <charset val="134"/>
      </rPr>
      <t xml:space="preserve">INTERNATIONAL RESEARCH SOCIETY FOR PUBLIC MANAGEMENT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IRSPM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</si>
  <si>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THE INTERNATIONAL RESEARCH SOCIETY FOR PUBLIC MANAGEMENT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IRSPM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CONFERENCE</t>
    </r>
    <r>
      <rPr>
        <sz val="10"/>
        <rFont val="宋体"/>
        <charset val="134"/>
      </rPr>
      <t>国际公共管理研究年会，会刊</t>
    </r>
    <r>
      <rPr>
        <sz val="10"/>
        <rFont val="Times New Roman"/>
        <charset val="134"/>
      </rPr>
      <t>PMR</t>
    </r>
  </si>
  <si>
    <t>THE INTERNATIONAL SOCIETY FOR RESEARCH ON INTERNET INTERVENTIONS(ISRII)CONFERENCE</t>
  </si>
  <si>
    <r>
      <rPr>
        <sz val="10"/>
        <rFont val="Times New Roman"/>
        <charset val="134"/>
      </rPr>
      <t>ISRII</t>
    </r>
    <r>
      <rPr>
        <sz val="10"/>
        <rFont val="宋体"/>
        <charset val="134"/>
      </rPr>
      <t>年会</t>
    </r>
  </si>
  <si>
    <t>WESTERN SOCIAL SCIENCE ASSOCIATION ANNUAL MEETING</t>
  </si>
  <si>
    <t>西方社会学会年会</t>
  </si>
  <si>
    <t>WORLD CONGRESS ON HEALTH ECONOMICS</t>
  </si>
  <si>
    <r>
      <rPr>
        <sz val="10"/>
        <rFont val="Times New Roman"/>
        <charset val="134"/>
      </rPr>
      <t>IHEA</t>
    </r>
    <r>
      <rPr>
        <sz val="10"/>
        <rFont val="宋体"/>
        <charset val="134"/>
      </rPr>
      <t>年会</t>
    </r>
  </si>
  <si>
    <r>
      <rPr>
        <sz val="10"/>
        <rFont val="宋体"/>
        <charset val="134"/>
      </rPr>
      <t>全球卫生经济大会（</t>
    </r>
    <r>
      <rPr>
        <sz val="10"/>
        <rFont val="Times New Roman"/>
        <charset val="134"/>
      </rPr>
      <t>IHEA</t>
    </r>
    <r>
      <rPr>
        <sz val="10"/>
        <rFont val="宋体"/>
        <charset val="134"/>
      </rPr>
      <t>）</t>
    </r>
  </si>
  <si>
    <t>国际卫生经济协会</t>
  </si>
  <si>
    <t>全球卫生系统研讨会</t>
  </si>
  <si>
    <t>世界卫生组织</t>
  </si>
  <si>
    <t>GENDER SUMMIT</t>
  </si>
  <si>
    <r>
      <rPr>
        <sz val="10"/>
        <rFont val="Times New Roman"/>
        <charset val="134"/>
      </rPr>
      <t>Portia</t>
    </r>
    <r>
      <rPr>
        <sz val="10"/>
        <rFont val="宋体"/>
        <charset val="134"/>
      </rPr>
      <t>，英国伦敦</t>
    </r>
  </si>
  <si>
    <t>THE INTERNATIONAL NETWORK ON DISPLACEMENT AND RESETTLEMENT</t>
  </si>
  <si>
    <r>
      <rPr>
        <sz val="10"/>
        <rFont val="Times New Roman"/>
        <charset val="134"/>
      </rPr>
      <t>INDC</t>
    </r>
    <r>
      <rPr>
        <sz val="10"/>
        <rFont val="宋体"/>
        <charset val="134"/>
      </rPr>
      <t>组委会，美国</t>
    </r>
  </si>
  <si>
    <t>经济学领域学术会议</t>
  </si>
  <si>
    <r>
      <rPr>
        <sz val="10"/>
        <rFont val="Times New Roman"/>
        <charset val="134"/>
      </rPr>
      <t>AMERICAN ACCOUNTING ASSOCIATION, AAA</t>
    </r>
    <r>
      <rPr>
        <sz val="10"/>
        <rFont val="宋体"/>
        <charset val="134"/>
      </rPr>
      <t>，美国会计学年会</t>
    </r>
  </si>
  <si>
    <r>
      <rPr>
        <sz val="10"/>
        <rFont val="宋体"/>
        <charset val="134"/>
      </rPr>
      <t>美国会计协会</t>
    </r>
    <r>
      <rPr>
        <sz val="10"/>
        <rFont val="Times New Roman"/>
        <charset val="134"/>
      </rPr>
      <t>/AMERICAN ACCOUNTING ASSOCIATION</t>
    </r>
  </si>
  <si>
    <r>
      <rPr>
        <sz val="10"/>
        <rFont val="Times New Roman"/>
        <charset val="134"/>
      </rPr>
      <t>AMERICAN ECONOMIC ASSOCIATION ANNUAL MEETING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 AEA</t>
    </r>
    <r>
      <rPr>
        <sz val="10"/>
        <rFont val="宋体"/>
        <charset val="134"/>
      </rPr>
      <t>，美国经济学会年会</t>
    </r>
  </si>
  <si>
    <r>
      <rPr>
        <sz val="10"/>
        <rFont val="宋体"/>
        <charset val="134"/>
      </rPr>
      <t>美国经济协会</t>
    </r>
    <r>
      <rPr>
        <sz val="10"/>
        <rFont val="Times New Roman"/>
        <charset val="134"/>
      </rPr>
      <t>/AMERICAN ECONOMIC ASSOCIATION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AEA</t>
    </r>
  </si>
  <si>
    <r>
      <rPr>
        <sz val="10"/>
        <rFont val="Times New Roman"/>
        <charset val="134"/>
      </rPr>
      <t>AMERICAN FINANCE ASSOCIATION ANNUAL MEETING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AFA</t>
    </r>
    <r>
      <rPr>
        <sz val="10"/>
        <rFont val="宋体"/>
        <charset val="134"/>
      </rPr>
      <t>，美国金融学年会</t>
    </r>
  </si>
  <si>
    <r>
      <rPr>
        <sz val="10"/>
        <rFont val="Times New Roman"/>
        <charset val="134"/>
      </rPr>
      <t>ANNUAL ASSOCIATION OF ENVIRONMENTAL AND RESOURCE ECONOMISTS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AERE</t>
    </r>
    <r>
      <rPr>
        <sz val="10"/>
        <rFont val="宋体"/>
        <charset val="134"/>
      </rPr>
      <t>，环境与资源经济学家年会</t>
    </r>
  </si>
  <si>
    <r>
      <rPr>
        <sz val="10"/>
        <rFont val="宋体"/>
        <charset val="134"/>
      </rPr>
      <t>环境与资源经济学协会</t>
    </r>
    <r>
      <rPr>
        <sz val="10"/>
        <rFont val="Times New Roman"/>
        <charset val="134"/>
      </rPr>
      <t>/ASSOCIATION OF ENVIRONMENTAL AND RESOURCE ECONOMISTS</t>
    </r>
  </si>
  <si>
    <r>
      <rPr>
        <sz val="10"/>
        <rFont val="Times New Roman"/>
        <charset val="134"/>
      </rPr>
      <t xml:space="preserve">ANNUAL CONGRESS OF EUROPEAN ECONOMIC ASSOCIATION, EEA, </t>
    </r>
    <r>
      <rPr>
        <sz val="10"/>
        <rFont val="宋体"/>
        <charset val="134"/>
      </rPr>
      <t>欧洲经济学年会</t>
    </r>
  </si>
  <si>
    <r>
      <rPr>
        <sz val="10"/>
        <rFont val="宋体"/>
        <charset val="134"/>
      </rPr>
      <t>欧洲经济协会</t>
    </r>
    <r>
      <rPr>
        <sz val="10"/>
        <rFont val="Times New Roman"/>
        <charset val="134"/>
      </rPr>
      <t>/ EUROPEAN ECONOMIC ASSOCIATION</t>
    </r>
  </si>
  <si>
    <r>
      <rPr>
        <sz val="10"/>
        <rFont val="Times New Roman"/>
        <charset val="134"/>
      </rPr>
      <t xml:space="preserve">ANNUAL EUROPEAN ASSOCIATION OF ENVIRONMENTAL AND RESOURCE ECONOMICS CONFERENCE, EAERE, </t>
    </r>
    <r>
      <rPr>
        <sz val="10"/>
        <rFont val="宋体"/>
        <charset val="134"/>
      </rPr>
      <t>欧洲环境与资源经济年会</t>
    </r>
  </si>
  <si>
    <r>
      <rPr>
        <sz val="10"/>
        <rFont val="宋体"/>
        <charset val="134"/>
      </rPr>
      <t>欧洲环境与资源经济学协会</t>
    </r>
    <r>
      <rPr>
        <sz val="10"/>
        <rFont val="Times New Roman"/>
        <charset val="134"/>
      </rPr>
      <t>/EUROPEAN ASSOCIATION OF ENVIRONMENTAL AND RESOURCE ECONOMICS</t>
    </r>
  </si>
  <si>
    <r>
      <rPr>
        <sz val="10"/>
        <rFont val="Times New Roman"/>
        <charset val="134"/>
      </rPr>
      <t>ECONOMETRIC SOCIETY FAR EASTERN MEETING,FEMES,</t>
    </r>
    <r>
      <rPr>
        <sz val="10"/>
        <rFont val="宋体"/>
        <charset val="134"/>
      </rPr>
      <t>计量经济学远东会议</t>
    </r>
  </si>
  <si>
    <r>
      <rPr>
        <sz val="10"/>
        <rFont val="宋体"/>
        <charset val="134"/>
      </rPr>
      <t>计量经济学会</t>
    </r>
    <r>
      <rPr>
        <sz val="10"/>
        <rFont val="Times New Roman"/>
        <charset val="134"/>
      </rPr>
      <t>/ECONOMETRIC SOCIETY</t>
    </r>
  </si>
  <si>
    <r>
      <rPr>
        <sz val="10"/>
        <rFont val="Times New Roman"/>
        <charset val="134"/>
      </rPr>
      <t xml:space="preserve">ECONOMETRIC SOCIETY WORLD CONGRESS, ESWC, </t>
    </r>
    <r>
      <rPr>
        <sz val="10"/>
        <rFont val="宋体"/>
        <charset val="134"/>
      </rPr>
      <t>计量经济学年会</t>
    </r>
  </si>
  <si>
    <r>
      <rPr>
        <sz val="10"/>
        <rFont val="Times New Roman"/>
        <charset val="134"/>
      </rPr>
      <t xml:space="preserve">EUROPEAN FINANCE ASSOCIATION MEETING,EFA, </t>
    </r>
    <r>
      <rPr>
        <sz val="10"/>
        <rFont val="宋体"/>
        <charset val="134"/>
      </rPr>
      <t>欧洲金融协会年会</t>
    </r>
  </si>
  <si>
    <r>
      <rPr>
        <sz val="10"/>
        <rFont val="宋体"/>
        <charset val="134"/>
      </rPr>
      <t>欧洲金融协会</t>
    </r>
    <r>
      <rPr>
        <sz val="10"/>
        <rFont val="Times New Roman"/>
        <charset val="134"/>
      </rPr>
      <t xml:space="preserve">/EUROPEAN FINANCE ASSOCIATION </t>
    </r>
  </si>
  <si>
    <r>
      <rPr>
        <sz val="10"/>
        <rFont val="Times New Roman"/>
        <charset val="134"/>
      </rPr>
      <t>THE ALLIED SOCIAL SCIENCE ASSOCIATIONS ANNUAL MEETING,ASSA,</t>
    </r>
    <r>
      <rPr>
        <sz val="10"/>
        <rFont val="宋体"/>
        <charset val="134"/>
      </rPr>
      <t>美国社会科学年会</t>
    </r>
  </si>
  <si>
    <r>
      <rPr>
        <sz val="10"/>
        <rFont val="Times New Roman"/>
        <charset val="134"/>
      </rPr>
      <t>WORLD CONGRESS OF ENVIRONMENTAL AND RESOURCE ECONOMISTS,WCERE</t>
    </r>
    <r>
      <rPr>
        <sz val="10"/>
        <rFont val="宋体"/>
        <charset val="134"/>
      </rPr>
      <t>，环境与资源经济学家世界大会</t>
    </r>
  </si>
  <si>
    <t xml:space="preserve">AMERICAN FINANCE ASSOCIATION ANNUAL MEETING </t>
  </si>
  <si>
    <t>AMERICAN FINANCE ASSOCIATION(AFA)</t>
  </si>
  <si>
    <t>ANNUAL CONFERENCE OF THE WESTERN ECONOMIC ASSOCIATION INTERNATIONAL</t>
  </si>
  <si>
    <t xml:space="preserve">WESTERN ECONOMIC ASSOCIATION INTERNATIONAL (WEAI) </t>
  </si>
  <si>
    <t>ANNUAL MEETING IN PUBLIC HEALTH</t>
  </si>
  <si>
    <t>AMERICAN PUBLIC HEALTH ASSOCIATION(APHA)</t>
  </si>
  <si>
    <t xml:space="preserve">CHINA INTERNATIONAL CONFERENCE IN FINANCE (CICF) </t>
  </si>
  <si>
    <t>TSINGHUA AND MIT</t>
  </si>
  <si>
    <t>CHINESE ECONOMISTS SOCIETY ANNUAL CONFERENCE</t>
  </si>
  <si>
    <t>CHINESE ECONOMISTS SOCIETY (CES)</t>
  </si>
  <si>
    <t>EUROPEAN ECONOMIC ASSOCIATION CONGRESS</t>
  </si>
  <si>
    <t>EUROPEAN ECONOMIC ASSOCIATION (EEA)</t>
  </si>
  <si>
    <t>EUROPEAN FINANCIAL ASSOCIATION ANNUAL MEEING</t>
  </si>
  <si>
    <t>EURPEAN FINANCE ASSOCIATION  (EFA)</t>
  </si>
  <si>
    <t>EUROPEAN FINANCIAL MANAGEMENT ASSOCIATION ANNUAL MEEING</t>
  </si>
  <si>
    <t>EURPEAN FINANCIAL MANAGEMENT  ASSOCIATION (EFMA)</t>
  </si>
  <si>
    <t xml:space="preserve">FINANCIAL MANAGEMENT ASSOCIATION ANNUAL MEETING </t>
  </si>
  <si>
    <t>FINANCIAL MANAGEMENT ASSOCIATION (FMA)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</si>
  <si>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次美国</t>
    </r>
    <r>
      <rPr>
        <sz val="9"/>
        <rFont val="Times New Roman"/>
        <charset val="134"/>
      </rPr>
      <t>/1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 xml:space="preserve"> 1</t>
    </r>
    <r>
      <rPr>
        <sz val="9"/>
        <rFont val="宋体"/>
        <charset val="134"/>
      </rPr>
      <t>次欧洲</t>
    </r>
    <r>
      <rPr>
        <sz val="9"/>
        <rFont val="Times New Roman"/>
        <charset val="134"/>
      </rPr>
      <t>/1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 xml:space="preserve">  1</t>
    </r>
    <r>
      <rPr>
        <sz val="9"/>
        <rFont val="宋体"/>
        <charset val="134"/>
      </rPr>
      <t>次亚洲</t>
    </r>
    <r>
      <rPr>
        <sz val="9"/>
        <rFont val="Times New Roman"/>
        <charset val="134"/>
      </rPr>
      <t>/1</t>
    </r>
    <r>
      <rPr>
        <sz val="9"/>
        <rFont val="宋体"/>
        <charset val="134"/>
      </rPr>
      <t>年</t>
    </r>
  </si>
  <si>
    <t>POPULATION ASSOCIATION OF AMERICA ANNUAL MEETING</t>
  </si>
  <si>
    <t>POPULATION ASSOCIATION OF AMERICA (PAA)</t>
  </si>
  <si>
    <t>THE ECONOMETRICS SOCIETY REGIONAL MEETINGS AND WORLD CONGRESS</t>
  </si>
  <si>
    <t>THE ECONOMETRICS SOCIETY</t>
  </si>
  <si>
    <r>
      <rPr>
        <sz val="9"/>
        <rFont val="Times New Roman"/>
        <charset val="134"/>
      </rPr>
      <t>5</t>
    </r>
    <r>
      <rPr>
        <sz val="9"/>
        <rFont val="宋体"/>
        <charset val="134"/>
      </rPr>
      <t>年召开一次世界大会，不定期召开经常性学术会议</t>
    </r>
  </si>
  <si>
    <t xml:space="preserve">WESTERN FINANCE ASSOCIATION ANNUAL MEETING </t>
  </si>
  <si>
    <t>WESTERN FINANCE ASSOCIATION (WFA)</t>
  </si>
  <si>
    <r>
      <rPr>
        <sz val="10"/>
        <rFont val="Times New Roman"/>
        <charset val="134"/>
      </rPr>
      <t>WORLD CONGRESS IN HEALTH ECONOMICS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IHEA</t>
    </r>
    <r>
      <rPr>
        <sz val="10"/>
        <rFont val="宋体"/>
        <charset val="134"/>
      </rPr>
      <t>）</t>
    </r>
  </si>
  <si>
    <t>INTERNATIONAL HEALTH ECNOMICS ASSOCIATION(IHEA)</t>
  </si>
  <si>
    <t>环境领域学术会议</t>
  </si>
  <si>
    <r>
      <rPr>
        <sz val="10"/>
        <rFont val="Times New Roman"/>
        <charset val="134"/>
      </rPr>
      <t>AMERICAN GEOPHYSICAL UNION (AGU) MEETING /AGU</t>
    </r>
    <r>
      <rPr>
        <sz val="10"/>
        <rFont val="宋体"/>
        <charset val="134"/>
      </rPr>
      <t>年会</t>
    </r>
  </si>
  <si>
    <t>AMERICAN GEOPHYSICAL UNION</t>
  </si>
  <si>
    <t> INTERNATIONAL CONFERENCE ON ACCELERATOR MASS SPECTROMETRY</t>
  </si>
  <si>
    <t>AGU FALL MEETING</t>
  </si>
  <si>
    <t>ANNUAL MEETING, ARCHITECTURAL INSTITUTE OF JAPAN</t>
  </si>
  <si>
    <t>AIJ</t>
  </si>
  <si>
    <t>APS MARCH MEETING</t>
  </si>
  <si>
    <t>AMERICAN PHYSICAL SOCIETY (APS)</t>
  </si>
  <si>
    <t>ASIA FUTURE CONFERENCE</t>
  </si>
  <si>
    <t>AFC</t>
  </si>
  <si>
    <t>ASIA OCEANIA GEOSCIENCES SOCIETY MEETING(AOGS)</t>
  </si>
  <si>
    <t>ASIA OCEANIA GEOSCIENCES SOCIETY</t>
  </si>
  <si>
    <t>ASIA PACIFIC CONFERENCE ON ENGINEERING PLASTICITY AND ITS APPLICATIONS</t>
  </si>
  <si>
    <t>日本、韩国和中国机械工程学会</t>
  </si>
  <si>
    <t>ASIA PACIFIC CONFERENCE ON FRACTURE AND STRENGTH</t>
  </si>
  <si>
    <t>ASIAN CONGRESS OF ARCHITECTS</t>
  </si>
  <si>
    <t>ARCASIA</t>
  </si>
  <si>
    <r>
      <rPr>
        <sz val="10"/>
        <rFont val="Times New Roman"/>
        <charset val="134"/>
      </rPr>
      <t>ASME</t>
    </r>
    <r>
      <rPr>
        <sz val="10"/>
        <rFont val="宋体"/>
        <charset val="134"/>
      </rPr>
      <t>美国机械工程师协会</t>
    </r>
  </si>
  <si>
    <r>
      <rPr>
        <sz val="10"/>
        <rFont val="Times New Roman"/>
        <charset val="134"/>
      </rPr>
      <t xml:space="preserve">ASME </t>
    </r>
    <r>
      <rPr>
        <sz val="10"/>
        <rFont val="宋体"/>
        <charset val="134"/>
      </rPr>
      <t>举办的与传热、流动、能源转换利用相关的其他会议</t>
    </r>
  </si>
  <si>
    <t>CONGRESS FOR FRACTURE(ICF)</t>
  </si>
  <si>
    <t>ICF</t>
  </si>
  <si>
    <t>EAST ASIAN ACCELERATOR MASS SPECTROMETRY SYMPOSIUM</t>
  </si>
  <si>
    <t>EAST EURASIA INTERNATIONAL WORKSHOP ON PRESENT EARTH SURFACE PROCESSES AND LONG-TERM ENVIRONMENTAL CHANGES</t>
  </si>
  <si>
    <t>EUROPEAN CONFERENCE ON NONLINEAR OSCILLATIONS(ENOC)</t>
  </si>
  <si>
    <t>ENOC</t>
  </si>
  <si>
    <r>
      <rPr>
        <sz val="10"/>
        <rFont val="Times New Roman"/>
        <charset val="134"/>
      </rPr>
      <t>EUROPEAN GEOSCIENCES UNION GENERAL ASSEMBLY /EGU</t>
    </r>
    <r>
      <rPr>
        <sz val="10"/>
        <rFont val="宋体"/>
        <charset val="134"/>
      </rPr>
      <t>年会</t>
    </r>
  </si>
  <si>
    <t>EUROPEAN GEOSCIENCES UNION</t>
  </si>
  <si>
    <t>FUEL CELL SEMINAR &amp; ENERGY EXPOSITION</t>
  </si>
  <si>
    <t>FUEL CELLS SCIENCE AND TECHNOLOGY</t>
  </si>
  <si>
    <t>GEOTECHNICAL / STRUCTURAL ENGINEERING CONGRESS, AMERICAN SOCIETY OF CIVIL ENGINEERS</t>
  </si>
  <si>
    <t>ASCE</t>
  </si>
  <si>
    <t>GOLDSCHMIDT</t>
  </si>
  <si>
    <r>
      <rPr>
        <sz val="10"/>
        <rFont val="Times New Roman"/>
        <charset val="134"/>
      </rPr>
      <t>THE GEOCHEMICAL SOCIETY</t>
    </r>
    <r>
      <rPr>
        <sz val="10"/>
        <rFont val="宋体"/>
        <charset val="134"/>
      </rPr>
      <t>和</t>
    </r>
    <r>
      <rPr>
        <sz val="10"/>
        <rFont val="Times New Roman"/>
        <charset val="134"/>
      </rPr>
      <t>THE EUROPEAN ASSOCIATION OF GEOCHEMISTRY</t>
    </r>
  </si>
  <si>
    <t>INQUA CONGRESS</t>
  </si>
  <si>
    <r>
      <rPr>
        <sz val="10"/>
        <rFont val="宋体"/>
        <charset val="134"/>
      </rPr>
      <t>国际第四纪联合会（</t>
    </r>
    <r>
      <rPr>
        <sz val="10"/>
        <rFont val="Times New Roman"/>
        <charset val="134"/>
      </rPr>
      <t>INTERNATIONAL UNION FOR QUATERNARY RESEARCH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</si>
  <si>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>INSTITUTE OF ELECTRICAL AND ELECTRONICS ENGINEERS (IEEE</t>
    </r>
    <r>
      <rPr>
        <sz val="10"/>
        <rFont val="宋体"/>
        <charset val="134"/>
      </rPr>
      <t>）</t>
    </r>
  </si>
  <si>
    <t>ICCES</t>
  </si>
  <si>
    <t>ICTAM</t>
  </si>
  <si>
    <t>ISIF</t>
  </si>
  <si>
    <t>INT. CONF. DAMAGE (ICD)</t>
  </si>
  <si>
    <t>ICD</t>
  </si>
  <si>
    <t>INTER CONFERENCE OF HYDROGEN ENERGY</t>
  </si>
  <si>
    <t>INTERNATIONAL ASSOCIATION FOR BRIDGE AND STRUCTURAL ENGINEERING CONGRESS</t>
  </si>
  <si>
    <t>IABSE</t>
  </si>
  <si>
    <t>INTERNATIONAL BRICK BLOCK MASONRY CONFERENCE</t>
  </si>
  <si>
    <t>国际砌体结构委员会</t>
  </si>
  <si>
    <t xml:space="preserve">INTERNATIONAL BUILDING SIMULATION CONFERENCE </t>
  </si>
  <si>
    <t>THE INTERNATIONAL BUILDING PERFORMANCE SIMULATION ASSOCIATION(IBPSA)</t>
  </si>
  <si>
    <t>INTERNATIONAL CONFERENCE ON ADVANCES IN STEEL-CONCRETE COMPOSITE STRUCTURES</t>
  </si>
  <si>
    <t>ASCCS</t>
  </si>
  <si>
    <r>
      <rPr>
        <sz val="10"/>
        <rFont val="Times New Roman"/>
        <charset val="134"/>
      </rPr>
      <t>APPLIED ENERGY</t>
    </r>
    <r>
      <rPr>
        <sz val="10"/>
        <rFont val="宋体"/>
        <charset val="134"/>
      </rPr>
      <t>杂志</t>
    </r>
  </si>
  <si>
    <t>INTERNATIONAL CONFERENCE ON BEHAVIOUR OF STEEL STRUCTURES IN SEISMIC AREAS</t>
  </si>
  <si>
    <t>STESSA</t>
  </si>
  <si>
    <t>INTERNATIONAL CONFERENCE ON BUILDING ENERGY AND ENVIRONMENT(COBEE)</t>
  </si>
  <si>
    <r>
      <rPr>
        <sz val="10"/>
        <rFont val="Times New Roman"/>
        <charset val="134"/>
      </rPr>
      <t>THE CHINESE ASSOCIATION OF REFRIGERATION (C.A.R)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AMERICAN SOCIETY OF HEATING, REFRIGERATING AND AIR-CONDITIONING ENGINEERS (ASHRAE)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US NATIONAL SCIENCE FOUNDATION (NSF)</t>
    </r>
  </si>
  <si>
    <t>ICCM</t>
  </si>
  <si>
    <t>INTERNATIONAL CONFERENCE ON COMPRESSOR AND REFRIGERATION</t>
  </si>
  <si>
    <t>XI'AN JIAOTONG UNIVERSITY</t>
  </si>
  <si>
    <t xml:space="preserve">INTERNATIONAL CONFERENCE ON COMPUTING IN CIVIL AND BUILDING ENGINEERING </t>
  </si>
  <si>
    <t>ISCCBE</t>
  </si>
  <si>
    <t>INTERNATIONAL CONFERENCE ON ENGINEERING FAILURE ANALYSIS</t>
  </si>
  <si>
    <t>ICEFA</t>
  </si>
  <si>
    <t>INTERNATIONAL CONFERENCE ON FRACTURE</t>
  </si>
  <si>
    <t>CSTAM</t>
  </si>
  <si>
    <t>INTERNATIONAL CONFERENCE ON FRACTURE AND STRENGTH OF SOLIDS</t>
  </si>
  <si>
    <t>FEOFS</t>
  </si>
  <si>
    <t>INTERNATIONAL CONFERENCE ON HEAT TRANSFER, FLUID MECHANICS AND THERMODYNAMICS</t>
  </si>
  <si>
    <r>
      <rPr>
        <sz val="10"/>
        <rFont val="Times New Roman"/>
        <charset val="134"/>
      </rPr>
      <t xml:space="preserve">ICHMT </t>
    </r>
    <r>
      <rPr>
        <sz val="10"/>
        <rFont val="宋体"/>
        <charset val="134"/>
      </rPr>
      <t>国际传热传质中心</t>
    </r>
  </si>
  <si>
    <t>INTERNATIONAL CONFERENCE ON INDOOR AIR QUALITY AND CLIMATE</t>
  </si>
  <si>
    <r>
      <rPr>
        <sz val="10"/>
        <rFont val="Times New Roman"/>
        <charset val="134"/>
      </rPr>
      <t>THE UNIVERSITY OF HONG KONG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THE INTERNATIONAL SOCIETY FOR INDOOR AIR QUALITY AND CLIMATE </t>
    </r>
  </si>
  <si>
    <t>INTERNATIONAL CONFERENCE ON INDOOR AIR QUALITY, VENTILATION &amp; ENERGY CONSERVATION IN BUILDINGS</t>
  </si>
  <si>
    <t>美国，中国，韩国，欧洲等协会联办</t>
  </si>
  <si>
    <t>INTERNATIONAL CONFERENCE ON NANOMATERIALS</t>
  </si>
  <si>
    <t>HUNTER COLLEGE, U.S.AIR FORCE RESEARCH LABORATORY, U.S.AIR FORCE OFFICE OF SCIENTIFIC RESEARCH, WESTERN SCIENCE</t>
  </si>
  <si>
    <t xml:space="preserve">INTERNATIONAL CONFERENCE ON SOIL MECHANICS AND GEOTECHNICAL ENGINEERING </t>
  </si>
  <si>
    <t>国际土力学与岩土工程协会</t>
  </si>
  <si>
    <t>INTERNATIONAL CONFERENCE ON STRUCTURAL HEALTH MONITORING OF INTELLIGENT INFRASTRUCTURE</t>
  </si>
  <si>
    <t>SHMII</t>
  </si>
  <si>
    <t>INTERNATIONAL CONFERENCE ON STRUCTURAL SAFETY AND RELIABILITY</t>
  </si>
  <si>
    <t>国际结构安全与可靠性协会</t>
  </si>
  <si>
    <t>INTERNATIONAL CONGRESS OF REFRIGERATION</t>
  </si>
  <si>
    <t xml:space="preserve">INTERNATIONAL INSTITUTE OF REFRIGERATION                       </t>
  </si>
  <si>
    <t>INTERNATIONAL HEAT TRANSFER CONFERENCE</t>
  </si>
  <si>
    <t>IMAC</t>
  </si>
  <si>
    <t>INTERNATIONAL RADIOCARBON CONFERENCE</t>
  </si>
  <si>
    <t>INTERNATIONAL REFRIGERATION AND AIR CONDITIONING CONFERENCE AT PURDUE</t>
  </si>
  <si>
    <t>PURDUE UNIVERSITY</t>
  </si>
  <si>
    <t>INTERNATIONAL SYMPOSIUM ON APPLIED ELECTROMAGNETICS AND MECHANICS</t>
  </si>
  <si>
    <t>ISEM</t>
  </si>
  <si>
    <t>INTERNATIONAL SYMPOSIUM ON FRP REINFORCEMENT FOR CONCRETE STRUCTURE</t>
  </si>
  <si>
    <t>ACI</t>
  </si>
  <si>
    <t>INTERNATIONAL SYMPOSIUM ON HEATING, VENTILATION AND AIR CONDITIONING(ISHVAC)</t>
  </si>
  <si>
    <r>
      <rPr>
        <sz val="10"/>
        <rFont val="Times New Roman"/>
        <charset val="134"/>
      </rPr>
      <t>TSINGHUA UNIVERSITY, THE UNIVERSITY OF HONG KONG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INDOOR AND BUIL ENVIRONMENT, INTERNATIONAL JOURNAL OF VENTILATION, BUILDING SIMULATION</t>
    </r>
  </si>
  <si>
    <t>INTERNATIONAL SYMPOSIUM ON NEURAL NETWORKS(ISSN)</t>
  </si>
  <si>
    <t>ISSN</t>
  </si>
  <si>
    <t>ISST</t>
  </si>
  <si>
    <t>INTERNATIONAL SYMPOSIUM ON STRUCTURAL ENGINEERING</t>
  </si>
  <si>
    <t>NSFC</t>
  </si>
  <si>
    <t>INTERNATIONAL WORKSHOP ON STRUCTURAL HEALTH MONITORING</t>
  </si>
  <si>
    <t>斯坦福大学</t>
  </si>
  <si>
    <t>ISOCARP CONGRESS</t>
  </si>
  <si>
    <t>ISOCARP</t>
  </si>
  <si>
    <t>IWA-ASIA PACIFIC REGIONAL GROUP</t>
  </si>
  <si>
    <t>INTERNATIONAL WATER ASSOCIATION(IWA)</t>
  </si>
  <si>
    <t>THE INTERNATIONAL CONFERENCE ON CRYOGENICS AND REFRIGERATION</t>
  </si>
  <si>
    <t xml:space="preserve">ZHEJIANG UNIVERSITY,SHANGHAI JIAO TONG UNIVERSITY,CHINESE ASSOCIATION OF REFRIGERATION,INTERNATIONAL INSTITUTE OF REFRIGERATION        </t>
  </si>
  <si>
    <r>
      <rPr>
        <sz val="9"/>
        <rFont val="Times New Roman"/>
        <charset val="134"/>
      </rPr>
      <t>5</t>
    </r>
    <r>
      <rPr>
        <sz val="9"/>
        <rFont val="宋体"/>
        <charset val="134"/>
      </rPr>
      <t>年</t>
    </r>
  </si>
  <si>
    <r>
      <rPr>
        <sz val="10"/>
        <rFont val="Times New Roman"/>
        <charset val="134"/>
      </rPr>
      <t>THE INTERNATIONAL UNION OF THEORETICAL AND APPLIED MECHANICS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IUTAM</t>
    </r>
    <r>
      <rPr>
        <sz val="10"/>
        <rFont val="宋体"/>
        <charset val="134"/>
      </rPr>
      <t>）</t>
    </r>
  </si>
  <si>
    <t>IUTAM</t>
  </si>
  <si>
    <t>THE PAGES OPEN SCIENCE MEETING</t>
  </si>
  <si>
    <t xml:space="preserve">PAGES INTERNATIONAL PROJECT </t>
  </si>
  <si>
    <t>UIA WORLD CONGRESS OF ARCHITECTURE</t>
  </si>
  <si>
    <t>UIA</t>
  </si>
  <si>
    <t>WORLD CONFERENCE ON EARTHQUAKE ENGINEERING</t>
  </si>
  <si>
    <t>国际地震工程学会</t>
  </si>
  <si>
    <t>WORLD CONFERENCE ON EARTHQUAKE ENGINEERING (WCEE)</t>
  </si>
  <si>
    <t>IAEE</t>
  </si>
  <si>
    <t>WORLD CONFERENCE ON STRUCTURAL CONTROL AND MONITORING</t>
  </si>
  <si>
    <t>WCSCM</t>
  </si>
  <si>
    <t>WORLD CONGRESS ON ANAEROBIC DIGESTION</t>
  </si>
  <si>
    <t>WORLD CONGRESS ON COMPUTATIONAL MECHANICS</t>
  </si>
  <si>
    <t>IACM</t>
  </si>
  <si>
    <r>
      <rPr>
        <sz val="10"/>
        <rFont val="Times New Roman"/>
        <charset val="134"/>
      </rPr>
      <t>International Symposium on Computational Mechanics (</t>
    </r>
    <r>
      <rPr>
        <sz val="10"/>
        <rFont val="宋体"/>
        <charset val="134"/>
      </rPr>
      <t>国际地质大会)</t>
    </r>
  </si>
  <si>
    <t>国际地质联合会</t>
  </si>
  <si>
    <r>
      <rPr>
        <sz val="10"/>
        <rFont val="Times New Roman"/>
        <charset val="134"/>
      </rPr>
      <t>International Conference on Fracture and Damage Mechanics (FDM)(</t>
    </r>
    <r>
      <rPr>
        <sz val="10"/>
        <rFont val="宋体"/>
        <charset val="134"/>
      </rPr>
      <t>国际断裂与损伤学术会议)</t>
    </r>
  </si>
  <si>
    <t>Key Engineering Materials</t>
  </si>
  <si>
    <r>
      <rPr>
        <sz val="10"/>
        <rFont val="Times New Roman"/>
        <charset val="134"/>
      </rPr>
      <t>International Conference on Unsaturated Soils(</t>
    </r>
    <r>
      <rPr>
        <sz val="10"/>
        <rFont val="宋体"/>
        <charset val="134"/>
      </rPr>
      <t>国际非饱和土力学会议)</t>
    </r>
  </si>
  <si>
    <r>
      <rPr>
        <sz val="10"/>
        <rFont val="宋体"/>
        <charset val="134"/>
      </rPr>
      <t>国际土力学与岩土工程协会第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科技委员会</t>
    </r>
    <r>
      <rPr>
        <sz val="10"/>
        <rFont val="Times New Roman"/>
        <charset val="134"/>
      </rPr>
      <t xml:space="preserve"> (ISSMGE TC6)</t>
    </r>
  </si>
  <si>
    <r>
      <rPr>
        <sz val="10"/>
        <rFont val="Times New Roman"/>
        <charset val="134"/>
      </rPr>
      <t>International Conference on Computational Science (ICCS)(</t>
    </r>
    <r>
      <rPr>
        <sz val="10"/>
        <rFont val="宋体"/>
        <charset val="134"/>
      </rPr>
      <t>国际计算科学大会)</t>
    </r>
  </si>
  <si>
    <t>中科院等</t>
  </si>
  <si>
    <r>
      <rPr>
        <sz val="10"/>
        <rFont val="Times New Roman"/>
        <charset val="134"/>
      </rPr>
      <t>International Conference on the Mechanics of Jointed and Faulted Rock (MJFR)(</t>
    </r>
    <r>
      <rPr>
        <sz val="10"/>
        <rFont val="宋体"/>
        <charset val="134"/>
      </rPr>
      <t>国际节理岩体与断层岩体力学大会)</t>
    </r>
  </si>
  <si>
    <t>维也纳科技大学</t>
  </si>
  <si>
    <r>
      <rPr>
        <sz val="10"/>
        <rFont val="Times New Roman"/>
        <charset val="134"/>
      </rPr>
      <t>International Conference in Soft Soil Engineering(</t>
    </r>
    <r>
      <rPr>
        <sz val="10"/>
        <rFont val="宋体"/>
        <charset val="134"/>
      </rPr>
      <t>国际软土工程会议)</t>
    </r>
  </si>
  <si>
    <r>
      <rPr>
        <sz val="10"/>
        <rFont val="宋体"/>
        <charset val="134"/>
      </rPr>
      <t>国际土力学与岩土工程协会</t>
    </r>
    <r>
      <rPr>
        <sz val="10"/>
        <rFont val="Times New Roman"/>
        <charset val="134"/>
      </rPr>
      <t xml:space="preserve"> (ISSMGE)</t>
    </r>
  </si>
  <si>
    <r>
      <rPr>
        <sz val="10"/>
        <rFont val="Times New Roman"/>
        <charset val="134"/>
      </rPr>
      <t>International Conference on Soil Dynamics and Earthquake Engineering (SDEE)(</t>
    </r>
    <r>
      <rPr>
        <sz val="10"/>
        <rFont val="宋体"/>
        <charset val="134"/>
      </rPr>
      <t>国际土动力学和地震工程会议)</t>
    </r>
  </si>
  <si>
    <t>土耳其坎迪利天文台与地震研究所</t>
  </si>
  <si>
    <r>
      <rPr>
        <sz val="10"/>
        <rFont val="Times New Roman"/>
        <charset val="134"/>
      </rPr>
      <t>International Conference on Geotextiles, Geomembranes and Related Products (GGRP) (</t>
    </r>
    <r>
      <rPr>
        <sz val="10"/>
        <rFont val="宋体"/>
        <charset val="134"/>
      </rPr>
      <t>国际土工织物会议)</t>
    </r>
  </si>
  <si>
    <r>
      <rPr>
        <sz val="10"/>
        <rFont val="宋体"/>
        <charset val="134"/>
      </rPr>
      <t>国际土工织物学会</t>
    </r>
    <r>
      <rPr>
        <sz val="10"/>
        <rFont val="Times New Roman"/>
        <charset val="134"/>
      </rPr>
      <t xml:space="preserve"> (IGS)</t>
    </r>
  </si>
  <si>
    <r>
      <rPr>
        <sz val="10"/>
        <rFont val="Times New Roman"/>
        <charset val="134"/>
      </rPr>
      <t>International Conference on Soil Mechanics and Foundation Engineering (ICSMFE) (</t>
    </r>
    <r>
      <rPr>
        <sz val="10"/>
        <rFont val="宋体"/>
        <charset val="134"/>
      </rPr>
      <t>国际土力学与基础工程会议)</t>
    </r>
  </si>
  <si>
    <r>
      <rPr>
        <sz val="10"/>
        <rFont val="Times New Roman"/>
        <charset val="134"/>
      </rPr>
      <t>International Conference on Soil Mechanics and Geotechnical Engineering (ICSMGE) (</t>
    </r>
    <r>
      <rPr>
        <sz val="10"/>
        <rFont val="宋体"/>
        <charset val="134"/>
      </rPr>
      <t>国际土力学与岩土工程大会)</t>
    </r>
  </si>
  <si>
    <r>
      <rPr>
        <sz val="10"/>
        <rFont val="Times New Roman"/>
        <charset val="134"/>
      </rPr>
      <t>Conferences of International Society of Soil Mechanics and Geotechnical Engineering (</t>
    </r>
    <r>
      <rPr>
        <sz val="10"/>
        <rFont val="宋体"/>
        <charset val="134"/>
      </rPr>
      <t>国际土力学与岩土工程协会各技术委员会</t>
    </r>
    <r>
      <rPr>
        <sz val="10"/>
        <rFont val="Times New Roman"/>
        <charset val="134"/>
      </rPr>
      <t xml:space="preserve"> (TC)</t>
    </r>
    <r>
      <rPr>
        <sz val="10"/>
        <rFont val="宋体"/>
        <charset val="134"/>
      </rPr>
      <t>举办的系列国际会议)</t>
    </r>
  </si>
  <si>
    <t>国际土力学与岩土工程协会各技术委员会</t>
  </si>
  <si>
    <r>
      <rPr>
        <sz val="10"/>
        <rFont val="Times New Roman"/>
        <charset val="134"/>
      </rPr>
      <t xml:space="preserve">International PhD Symposia in Civil Engineering </t>
    </r>
    <r>
      <rPr>
        <sz val="10"/>
        <rFont val="宋体"/>
        <charset val="134"/>
      </rPr>
      <t>国际土木工程博士论坛</t>
    </r>
  </si>
  <si>
    <r>
      <rPr>
        <sz val="10"/>
        <rFont val="宋体"/>
        <charset val="134"/>
      </rPr>
      <t>国际混凝土联合会</t>
    </r>
    <r>
      <rPr>
        <sz val="10"/>
        <rFont val="Times New Roman"/>
        <charset val="134"/>
      </rPr>
      <t xml:space="preserve"> (FIP)</t>
    </r>
  </si>
  <si>
    <r>
      <rPr>
        <sz val="10"/>
        <rFont val="Times New Roman"/>
        <charset val="134"/>
      </rPr>
      <t xml:space="preserve">International Conference on Computing in Civil and Building Engineering </t>
    </r>
    <r>
      <rPr>
        <sz val="10"/>
        <rFont val="宋体"/>
        <charset val="134"/>
      </rPr>
      <t>国际土木与建筑工程中计算会议</t>
    </r>
  </si>
  <si>
    <r>
      <rPr>
        <sz val="10"/>
        <rFont val="宋体"/>
        <charset val="134"/>
      </rPr>
      <t>国际土木与建筑工程计算协会</t>
    </r>
    <r>
      <rPr>
        <sz val="10"/>
        <rFont val="Times New Roman"/>
        <charset val="134"/>
      </rPr>
      <t xml:space="preserve"> (ISCCBE)</t>
    </r>
  </si>
  <si>
    <r>
      <rPr>
        <sz val="10"/>
        <rFont val="Times New Roman"/>
        <charset val="134"/>
      </rPr>
      <t xml:space="preserve">International Congress on Rock Mechanics </t>
    </r>
    <r>
      <rPr>
        <sz val="10"/>
        <rFont val="宋体"/>
        <charset val="134"/>
      </rPr>
      <t>国际岩石力学大会</t>
    </r>
  </si>
  <si>
    <t>国际岩石力学学会</t>
  </si>
  <si>
    <r>
      <rPr>
        <sz val="10"/>
        <rFont val="Times New Roman"/>
        <charset val="134"/>
      </rPr>
      <t xml:space="preserve">International Conference on Geotechnical Earthquake Engineering </t>
    </r>
    <r>
      <rPr>
        <sz val="10"/>
        <rFont val="宋体"/>
        <charset val="134"/>
      </rPr>
      <t>国际岩土地震工程会议</t>
    </r>
  </si>
  <si>
    <t>国际土力学与岩土工程学会</t>
  </si>
  <si>
    <r>
      <rPr>
        <sz val="10"/>
        <rFont val="Times New Roman"/>
        <charset val="134"/>
      </rPr>
      <t xml:space="preserve">International Conference on Case Histories in Geotechnical Engineering </t>
    </r>
    <r>
      <rPr>
        <sz val="10"/>
        <rFont val="宋体"/>
        <charset val="134"/>
      </rPr>
      <t>国际岩土工程案例分析会议</t>
    </r>
  </si>
  <si>
    <t>Natural Hazard Mitigation Institute</t>
  </si>
  <si>
    <r>
      <rPr>
        <sz val="10"/>
        <rFont val="Times New Roman"/>
        <charset val="134"/>
      </rPr>
      <t xml:space="preserve">International Conference on Computer Methods and Advances in Geomechanics </t>
    </r>
    <r>
      <rPr>
        <sz val="10"/>
        <rFont val="宋体"/>
        <charset val="134"/>
      </rPr>
      <t>国际岩土力学计算方法与进展会议</t>
    </r>
  </si>
  <si>
    <r>
      <rPr>
        <sz val="10"/>
        <rFont val="宋体"/>
        <charset val="134"/>
      </rPr>
      <t>国际岩土力学计算方法与进展协会</t>
    </r>
    <r>
      <rPr>
        <sz val="10"/>
        <rFont val="Times New Roman"/>
        <charset val="134"/>
      </rPr>
      <t xml:space="preserve"> (IACMAG)</t>
    </r>
  </si>
  <si>
    <r>
      <rPr>
        <sz val="10"/>
        <rFont val="Times New Roman"/>
        <charset val="134"/>
      </rPr>
      <t xml:space="preserve">International Conference on Numerical Methods in Geomechanics </t>
    </r>
    <r>
      <rPr>
        <sz val="10"/>
        <rFont val="宋体"/>
        <charset val="134"/>
      </rPr>
      <t>国际岩土力学数值方法会议</t>
    </r>
  </si>
  <si>
    <r>
      <rPr>
        <sz val="10"/>
        <rFont val="宋体"/>
        <charset val="134"/>
      </rPr>
      <t>国际岩石力学学会</t>
    </r>
    <r>
      <rPr>
        <sz val="10"/>
        <rFont val="Times New Roman"/>
        <charset val="134"/>
      </rPr>
      <t xml:space="preserve"> (ISRM)</t>
    </r>
  </si>
  <si>
    <r>
      <rPr>
        <sz val="10"/>
        <rFont val="Times New Roman"/>
        <charset val="134"/>
      </rPr>
      <t xml:space="preserve">International Symposium on Numerical Models in Geomechanics </t>
    </r>
    <r>
      <rPr>
        <sz val="10"/>
        <rFont val="宋体"/>
        <charset val="134"/>
      </rPr>
      <t>国际岩土力学数值模型大会</t>
    </r>
  </si>
  <si>
    <t>Taylor &amp; Francis</t>
  </si>
  <si>
    <r>
      <rPr>
        <sz val="10"/>
        <rFont val="Times New Roman"/>
        <charset val="134"/>
      </rPr>
      <t xml:space="preserve">European Conference on Numerical Methods in Geotechnical Engineering </t>
    </r>
    <r>
      <rPr>
        <sz val="10"/>
        <rFont val="宋体"/>
        <charset val="134"/>
      </rPr>
      <t>欧洲岩土工程数值方法会议</t>
    </r>
  </si>
  <si>
    <r>
      <rPr>
        <sz val="10"/>
        <rFont val="宋体"/>
        <charset val="134"/>
      </rPr>
      <t>国际土力学及岩土工程学会</t>
    </r>
    <r>
      <rPr>
        <sz val="10"/>
        <rFont val="Times New Roman"/>
        <charset val="134"/>
      </rPr>
      <t xml:space="preserve"> (ISSMGE)</t>
    </r>
  </si>
  <si>
    <r>
      <rPr>
        <sz val="10"/>
        <rFont val="Times New Roman"/>
        <charset val="134"/>
      </rPr>
      <t xml:space="preserve">International Conference on the Application of Artificial Intelligence to Civil, Structural and Environmental Engineering </t>
    </r>
    <r>
      <rPr>
        <sz val="10"/>
        <rFont val="宋体"/>
        <charset val="134"/>
      </rPr>
      <t>人工智能在土木、结构和环境工程中的应用国际会议</t>
    </r>
  </si>
  <si>
    <t>Civil-Comp Press</t>
  </si>
  <si>
    <r>
      <rPr>
        <sz val="10"/>
        <rFont val="Times New Roman"/>
        <charset val="134"/>
      </rPr>
      <t xml:space="preserve">World Congress on Computational Mechanics </t>
    </r>
    <r>
      <rPr>
        <sz val="10"/>
        <rFont val="宋体"/>
        <charset val="134"/>
      </rPr>
      <t>世界计算力学大会</t>
    </r>
  </si>
  <si>
    <t>国际计算力学学会</t>
  </si>
  <si>
    <r>
      <rPr>
        <sz val="10"/>
        <rFont val="Times New Roman"/>
        <charset val="134"/>
      </rPr>
      <t xml:space="preserve">Contaminated Soils Conference </t>
    </r>
    <r>
      <rPr>
        <sz val="10"/>
        <rFont val="宋体"/>
        <charset val="134"/>
      </rPr>
      <t>污染土壤会议</t>
    </r>
  </si>
  <si>
    <t>环境健康与科学协会</t>
  </si>
  <si>
    <r>
      <rPr>
        <sz val="10"/>
        <rFont val="Times New Roman"/>
        <charset val="134"/>
      </rPr>
      <t xml:space="preserve">Special Symposium on Rock Mechanics </t>
    </r>
    <r>
      <rPr>
        <sz val="10"/>
        <rFont val="宋体"/>
        <charset val="134"/>
      </rPr>
      <t>岩体力学专题研讨会</t>
    </r>
  </si>
  <si>
    <r>
      <rPr>
        <sz val="10"/>
        <rFont val="Times New Roman"/>
        <charset val="134"/>
      </rPr>
      <t xml:space="preserve">International Conference on Applications of Statistics and Probability in Civil Engineering </t>
    </r>
    <r>
      <rPr>
        <sz val="10"/>
        <rFont val="宋体"/>
        <charset val="134"/>
      </rPr>
      <t>国际概率与统计在土木工程中应用大会</t>
    </r>
  </si>
  <si>
    <t>International Civil Engineering Risk and Reliability Association (CERRA)</t>
  </si>
  <si>
    <r>
      <rPr>
        <sz val="10"/>
        <rFont val="Times New Roman"/>
        <charset val="134"/>
      </rPr>
      <t xml:space="preserve">the World Tunnel Congress/Annual ITA conference </t>
    </r>
    <r>
      <rPr>
        <sz val="10"/>
        <rFont val="宋体"/>
        <charset val="134"/>
      </rPr>
      <t>世界隧道大会</t>
    </r>
  </si>
  <si>
    <t>International Tunnelling and Underground Space Association (ITA)</t>
  </si>
  <si>
    <r>
      <rPr>
        <sz val="10"/>
        <rFont val="Times New Roman"/>
        <charset val="134"/>
      </rPr>
      <t xml:space="preserve">International Conference on Computational and Experimental Engineering &amp; Sciences </t>
    </r>
    <r>
      <rPr>
        <sz val="10"/>
        <rFont val="宋体"/>
        <charset val="134"/>
      </rPr>
      <t>工程和科学中的计算与模型国际会议</t>
    </r>
  </si>
  <si>
    <t>Tech Science Press</t>
  </si>
  <si>
    <r>
      <rPr>
        <sz val="10"/>
        <rFont val="Times New Roman"/>
        <charset val="134"/>
      </rPr>
      <t xml:space="preserve">ARMA Annual conference </t>
    </r>
    <r>
      <rPr>
        <sz val="10"/>
        <rFont val="宋体"/>
        <charset val="134"/>
      </rPr>
      <t>美国岩石力学年会</t>
    </r>
  </si>
  <si>
    <t>Association of Research Managers and Administrators</t>
  </si>
  <si>
    <r>
      <rPr>
        <sz val="10"/>
        <rFont val="Times New Roman"/>
        <charset val="134"/>
      </rPr>
      <t xml:space="preserve">International Conference on Computational Plasticity </t>
    </r>
    <r>
      <rPr>
        <sz val="10"/>
        <rFont val="宋体"/>
        <charset val="134"/>
      </rPr>
      <t>国际计算塑性力学大会</t>
    </r>
  </si>
  <si>
    <t>International Conference on Computational Plasticity Fundamentals and Applications</t>
  </si>
  <si>
    <r>
      <rPr>
        <sz val="10"/>
        <rFont val="Times New Roman"/>
        <charset val="134"/>
      </rPr>
      <t xml:space="preserve">Asian Conference On Rock Mechanics </t>
    </r>
    <r>
      <rPr>
        <sz val="10"/>
        <rFont val="宋体"/>
        <charset val="134"/>
      </rPr>
      <t>亚洲岩石力学大会</t>
    </r>
  </si>
  <si>
    <t>Institute of Rock and Soil Mechanics</t>
  </si>
  <si>
    <r>
      <rPr>
        <sz val="10"/>
        <rFont val="Times New Roman"/>
        <charset val="134"/>
      </rPr>
      <t xml:space="preserve">International Workshop on New Frontiers in Computational GeoTechnics </t>
    </r>
    <r>
      <rPr>
        <sz val="10"/>
        <rFont val="宋体"/>
        <charset val="134"/>
      </rPr>
      <t>计算岩土新进展国际会议</t>
    </r>
  </si>
  <si>
    <r>
      <rPr>
        <sz val="10"/>
        <rFont val="Times New Roman"/>
        <charset val="134"/>
      </rPr>
      <t>Nagoya Institute of Technology, Japan</t>
    </r>
    <r>
      <rPr>
        <sz val="10"/>
        <rFont val="宋体"/>
        <charset val="134"/>
      </rPr>
      <t>等</t>
    </r>
  </si>
  <si>
    <r>
      <rPr>
        <sz val="10"/>
        <rFont val="Times New Roman"/>
        <charset val="134"/>
      </rPr>
      <t xml:space="preserve">International Symposium on Geotechnical Safety and Risk </t>
    </r>
    <r>
      <rPr>
        <sz val="10"/>
        <rFont val="宋体"/>
        <charset val="134"/>
      </rPr>
      <t>国际岩土安全与风险大会</t>
    </r>
  </si>
  <si>
    <r>
      <rPr>
        <sz val="10"/>
        <rFont val="宋体"/>
        <charset val="134"/>
      </rPr>
      <t>轮流主办</t>
    </r>
    <r>
      <rPr>
        <sz val="10"/>
        <rFont val="Times New Roman"/>
        <charset val="134"/>
      </rPr>
      <t xml:space="preserve">, </t>
    </r>
    <r>
      <rPr>
        <sz val="10"/>
        <rFont val="宋体"/>
        <charset val="134"/>
      </rPr>
      <t>受</t>
    </r>
    <r>
      <rPr>
        <sz val="10"/>
        <rFont val="Times New Roman"/>
        <charset val="134"/>
      </rPr>
      <t xml:space="preserve">TC23 , TC32 of ISSMGE, ASCE GI RAAM </t>
    </r>
    <r>
      <rPr>
        <sz val="10"/>
        <rFont val="宋体"/>
        <charset val="134"/>
      </rPr>
      <t>以及</t>
    </r>
    <r>
      <rPr>
        <sz val="10"/>
        <rFont val="Times New Roman"/>
        <charset val="134"/>
      </rPr>
      <t>GEOSNet</t>
    </r>
    <r>
      <rPr>
        <sz val="10"/>
        <rFont val="宋体"/>
        <charset val="134"/>
      </rPr>
      <t>支持</t>
    </r>
  </si>
  <si>
    <r>
      <rPr>
        <sz val="10"/>
        <rFont val="Times New Roman"/>
        <charset val="134"/>
      </rPr>
      <t xml:space="preserve">IAMG Annual Conference (Conference of the International Association for Mathematical Geology) </t>
    </r>
    <r>
      <rPr>
        <sz val="10"/>
        <rFont val="宋体"/>
        <charset val="134"/>
      </rPr>
      <t>国际数学地质协会年会</t>
    </r>
  </si>
  <si>
    <r>
      <rPr>
        <sz val="10"/>
        <rFont val="宋体"/>
        <charset val="134"/>
      </rPr>
      <t>国际数学地质协会</t>
    </r>
    <r>
      <rPr>
        <sz val="10"/>
        <rFont val="Times New Roman"/>
        <charset val="134"/>
      </rPr>
      <t xml:space="preserve"> (IAMG)</t>
    </r>
  </si>
  <si>
    <t>International Symposium on Computational Mechanics 计算力学国际研讨会</t>
  </si>
  <si>
    <t>国际华人计算力学协会</t>
  </si>
  <si>
    <r>
      <rPr>
        <sz val="10"/>
        <rFont val="Times New Roman"/>
        <charset val="134"/>
      </rPr>
      <t xml:space="preserve">International Symposium on Computational Geomechanics </t>
    </r>
    <r>
      <rPr>
        <sz val="10"/>
        <rFont val="宋体"/>
        <charset val="134"/>
      </rPr>
      <t>国际计算岩土力学学术会议</t>
    </r>
  </si>
  <si>
    <t>ComGeo</t>
  </si>
  <si>
    <r>
      <rPr>
        <sz val="10"/>
        <rFont val="Times New Roman"/>
        <charset val="134"/>
      </rPr>
      <t xml:space="preserve">International Conference on Physical Modelling in Geotechnics </t>
    </r>
    <r>
      <rPr>
        <sz val="10"/>
        <rFont val="宋体"/>
        <charset val="134"/>
      </rPr>
      <t>国际岩土物理模拟技术学术会议</t>
    </r>
  </si>
  <si>
    <r>
      <rPr>
        <sz val="10"/>
        <rFont val="Times New Roman"/>
        <charset val="134"/>
      </rPr>
      <t xml:space="preserve">International Symposium on Deformation Characteristics of Geomaterials, </t>
    </r>
    <r>
      <rPr>
        <sz val="10"/>
        <rFont val="宋体"/>
        <charset val="134"/>
      </rPr>
      <t>国际岩土材料变形特性学术会议</t>
    </r>
  </si>
  <si>
    <r>
      <rPr>
        <sz val="10"/>
        <rFont val="Times New Roman"/>
        <charset val="134"/>
      </rPr>
      <t xml:space="preserve">International Symposium on Constitutive Modeling of Geomaterials </t>
    </r>
    <r>
      <rPr>
        <sz val="10"/>
        <rFont val="宋体"/>
        <charset val="134"/>
      </rPr>
      <t>国际岩土材料本构模型研讨会</t>
    </r>
  </si>
  <si>
    <r>
      <rPr>
        <sz val="10"/>
        <rFont val="Times New Roman"/>
        <charset val="134"/>
      </rPr>
      <t xml:space="preserve">International Workshop on New Frontiers in Computational Geotechnics </t>
    </r>
    <r>
      <rPr>
        <sz val="10"/>
        <rFont val="宋体"/>
        <charset val="134"/>
      </rPr>
      <t>国际计算岩土力学新前沿研讨会</t>
    </r>
  </si>
  <si>
    <t>IWS</t>
  </si>
  <si>
    <r>
      <rPr>
        <sz val="10"/>
        <rFont val="Times New Roman"/>
        <charset val="134"/>
      </rPr>
      <t xml:space="preserve">Sino-Japanese Geotechnical Symposium </t>
    </r>
    <r>
      <rPr>
        <sz val="10"/>
        <rFont val="宋体"/>
        <charset val="134"/>
      </rPr>
      <t>中日岩土工程研讨会</t>
    </r>
  </si>
  <si>
    <r>
      <rPr>
        <sz val="10"/>
        <rFont val="宋体"/>
        <charset val="134"/>
      </rPr>
      <t>中国土木工程学会土力学及岩土工程分会、</t>
    </r>
    <r>
      <rPr>
        <sz val="10"/>
        <rFont val="Times New Roman"/>
        <charset val="134"/>
      </rPr>
      <t>JGS</t>
    </r>
  </si>
  <si>
    <r>
      <rPr>
        <sz val="10"/>
        <rFont val="Times New Roman"/>
        <charset val="134"/>
      </rPr>
      <t>Applied Energy</t>
    </r>
    <r>
      <rPr>
        <sz val="10"/>
        <rFont val="宋体"/>
        <charset val="134"/>
      </rPr>
      <t>期刊，影响因子</t>
    </r>
    <r>
      <rPr>
        <sz val="10"/>
        <rFont val="Times New Roman"/>
        <charset val="134"/>
      </rPr>
      <t>7.9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JCR1</t>
    </r>
    <r>
      <rPr>
        <sz val="10"/>
        <rFont val="宋体"/>
        <charset val="134"/>
      </rPr>
      <t>区，中科院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区</t>
    </r>
  </si>
  <si>
    <t>APPLIED ENERGY SYMPOSIUM AND FORUM</t>
  </si>
  <si>
    <r>
      <rPr>
        <sz val="10"/>
        <rFont val="Times New Roman"/>
        <charset val="134"/>
      </rPr>
      <t>Applied Energy</t>
    </r>
    <r>
      <rPr>
        <sz val="10"/>
        <rFont val="宋体"/>
        <charset val="134"/>
      </rPr>
      <t>期刊，影响因子</t>
    </r>
    <r>
      <rPr>
        <sz val="10"/>
        <rFont val="Times New Roman"/>
        <charset val="134"/>
      </rPr>
      <t>7.9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JCR1</t>
    </r>
    <r>
      <rPr>
        <sz val="10"/>
        <rFont val="宋体"/>
        <charset val="134"/>
      </rPr>
      <t>区，中科院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区</t>
    </r>
  </si>
  <si>
    <t>PURDUE CONFERENCES, COMPRESSOR ENGINEERING/REFRIGERATION AND AIR CONDITIONING/HIGH PERFORMANCE BUILDINGS,</t>
  </si>
  <si>
    <t>压缩机、制冷领域顶级会议</t>
  </si>
  <si>
    <t>ASIA CONFERENCE OF INTERNATIONAL BUILDING PERFORMANCE SIMULATION</t>
  </si>
  <si>
    <t>国际建筑性能模拟学会</t>
  </si>
  <si>
    <t>INTERNATIONAL CONFERENCE ON SUSTAINABLE ENERGY AND GREEN TECHNOLOGY</t>
  </si>
  <si>
    <r>
      <rPr>
        <sz val="10"/>
        <rFont val="Times New Roman"/>
        <charset val="134"/>
      </rPr>
      <t xml:space="preserve">International Journal of Energy Research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IF</t>
    </r>
    <r>
      <rPr>
        <sz val="10"/>
        <rFont val="宋体"/>
        <charset val="134"/>
      </rPr>
      <t>：</t>
    </r>
    <r>
      <rPr>
        <sz val="10"/>
        <rFont val="Times New Roman"/>
        <charset val="134"/>
      </rPr>
      <t>3.09</t>
    </r>
    <r>
      <rPr>
        <sz val="10"/>
        <rFont val="宋体"/>
        <charset val="134"/>
      </rPr>
      <t>）</t>
    </r>
  </si>
  <si>
    <t>INTERNATIONAL CONFERENCE ON SELF-HEALING MATERIALS (ICSHM)</t>
  </si>
  <si>
    <r>
      <rPr>
        <sz val="10"/>
        <rFont val="宋体"/>
        <charset val="134"/>
      </rPr>
      <t>各国联办</t>
    </r>
    <r>
      <rPr>
        <sz val="10"/>
        <rFont val="Times New Roman"/>
        <charset val="134"/>
      </rPr>
      <t xml:space="preserve"> </t>
    </r>
  </si>
  <si>
    <t>RILEM WEEK</t>
  </si>
  <si>
    <r>
      <rPr>
        <sz val="10"/>
        <rFont val="宋体"/>
        <charset val="134"/>
      </rPr>
      <t>欧洲混凝土协会</t>
    </r>
    <r>
      <rPr>
        <sz val="10"/>
        <rFont val="Times New Roman"/>
        <charset val="134"/>
      </rPr>
      <t>(RILEM)</t>
    </r>
  </si>
  <si>
    <t>INTERNATIONAL CONFERENCE ON DURABILITY OF CONCRETE STRUCTURES</t>
  </si>
  <si>
    <t>CONCRETE SOLUTIONS INTERNATIONAL CONFERENCE ON CONCRETE REPAIR</t>
  </si>
  <si>
    <t>INTERNATIONAL CONFERENCE ON DURABILITY OF BUILDING MATERIALS AND COMPONENTS (DBMC)</t>
  </si>
  <si>
    <t>INTERNATIONAL CONGRESS ON THE CHEMISTRY OF CEMENT  (ICCC)</t>
  </si>
  <si>
    <t>INTERNATIONAL CONFERENCE ON SUSTAINABLE CONSTRUCTION MATERIALS AND TECHNOLOGIES (SCMT)</t>
  </si>
  <si>
    <t>INTERNATIONAL CONFERENCE ON CONCRETE REPAIR, REHABILITATION, AND RETROFITTING (ICCRRR)</t>
  </si>
  <si>
    <t>HEALTHY BUILDINGS</t>
  </si>
  <si>
    <r>
      <rPr>
        <sz val="10"/>
        <rFont val="Times New Roman"/>
        <charset val="134"/>
      </rPr>
      <t>ISIAQ</t>
    </r>
    <r>
      <rPr>
        <sz val="10"/>
        <rFont val="宋体"/>
        <charset val="134"/>
      </rPr>
      <t>主办的系列会议，分欧洲，北美和亚洲分会</t>
    </r>
  </si>
  <si>
    <t>ASHRAE MEETINGS</t>
  </si>
  <si>
    <t>美国制冷空调工程师协会举办的国际年会</t>
  </si>
  <si>
    <r>
      <rPr>
        <sz val="10"/>
        <rFont val="Times New Roman"/>
        <charset val="134"/>
      </rPr>
      <t xml:space="preserve">International Congress of the IAEG </t>
    </r>
    <r>
      <rPr>
        <sz val="10"/>
        <rFont val="宋体"/>
        <charset val="134"/>
      </rPr>
      <t>国际工程地质大会</t>
    </r>
  </si>
  <si>
    <t>国际工程地质学会</t>
  </si>
  <si>
    <r>
      <rPr>
        <sz val="10"/>
        <rFont val="Times New Roman"/>
        <charset val="134"/>
      </rPr>
      <t xml:space="preserve">International Symposium on Landslides (ISL) </t>
    </r>
    <r>
      <rPr>
        <sz val="10"/>
        <rFont val="宋体"/>
        <charset val="134"/>
      </rPr>
      <t>国际滑坡与工程边坡会议</t>
    </r>
  </si>
  <si>
    <r>
      <rPr>
        <sz val="10"/>
        <rFont val="Times New Roman"/>
        <charset val="134"/>
      </rPr>
      <t xml:space="preserve">International conference on soils mechnics and geotechnical engineering </t>
    </r>
    <r>
      <rPr>
        <sz val="10"/>
        <rFont val="宋体"/>
        <charset val="134"/>
      </rPr>
      <t>国际土力学大会</t>
    </r>
  </si>
  <si>
    <t>ISSMGE</t>
  </si>
  <si>
    <r>
      <rPr>
        <sz val="10"/>
        <rFont val="Times New Roman"/>
        <charset val="134"/>
      </rPr>
      <t xml:space="preserve">USA Annual Meeting </t>
    </r>
    <r>
      <rPr>
        <sz val="10"/>
        <rFont val="宋体"/>
        <charset val="134"/>
      </rPr>
      <t>美国地质学会年会</t>
    </r>
  </si>
  <si>
    <t>美国地质学会</t>
  </si>
  <si>
    <r>
      <rPr>
        <sz val="10"/>
        <rFont val="Times New Roman"/>
        <charset val="134"/>
      </rPr>
      <t xml:space="preserve">International Symposium on Geomechanics and
Geotechnics From Micro to Macro </t>
    </r>
    <r>
      <rPr>
        <sz val="10"/>
        <rFont val="宋体"/>
        <charset val="134"/>
      </rPr>
      <t>国际宏微观岩土力学与岩土技术研讨会</t>
    </r>
  </si>
  <si>
    <t>INTERNATIONAL UNION OF GEODESY AND GEOPHYSICS</t>
  </si>
  <si>
    <t>International Union of Geodesy and Geophysics</t>
  </si>
  <si>
    <t xml:space="preserve">INTERNATIONAL CONFERENCE ON THERMOCHRONOLOGY </t>
  </si>
  <si>
    <t xml:space="preserve">International Conference on Thermochronology </t>
  </si>
  <si>
    <t>ASIA OCEANIA GEOSCIENCES SOCIETY (AOGS)</t>
  </si>
  <si>
    <t>Asia Oceania Geosciences Society</t>
  </si>
  <si>
    <t>GENERAL ASSEMBLY OF THE EUROPEAN GEOSCIENCES UNION (EGU)</t>
  </si>
  <si>
    <t xml:space="preserve"> European Geosciences Union</t>
  </si>
  <si>
    <t>INTERNATIONAL SYMPOSIUM OF ASIA INSTITUTE OF URBAN ENVIRONMENT
 (AIUE)</t>
  </si>
  <si>
    <t>Asia Institute of Urban Environment</t>
  </si>
  <si>
    <t>INTERNATIONAL CONFERENCE FOR SUSTAINABLE DESIGN OF THE BUILT ENVIRONMENT</t>
  </si>
  <si>
    <t>英国东伦敦大学和埃及艾美国际大学主办</t>
  </si>
  <si>
    <t>INTERNATIONAL CONFERENCE OF ASIA INSTITUTE OF URBAN ENVIRONMENT</t>
  </si>
  <si>
    <t>NPO Asia Institute of Urban Environment</t>
  </si>
  <si>
    <t>INTERNATIONAL CONFERENCE ON LOW CARBON CITY DESIGN</t>
  </si>
  <si>
    <t>Asian Institute of Low Carbon Design</t>
  </si>
  <si>
    <t>ACEEE'S SUMMER STUDY ON ENERGY EFFICIENCY IN BUILDINGS</t>
  </si>
  <si>
    <r>
      <rPr>
        <sz val="10"/>
        <rFont val="Times New Roman"/>
        <charset val="134"/>
      </rPr>
      <t xml:space="preserve">American Council for an Energy-Efficient Economy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ACEEE</t>
    </r>
    <r>
      <rPr>
        <sz val="10"/>
        <rFont val="宋体"/>
        <charset val="134"/>
      </rPr>
      <t>）</t>
    </r>
  </si>
  <si>
    <t>INTERNATIONAL SYMPOSIUM ON ENVIRONMENT-BEHAVIOR STUDIES</t>
  </si>
  <si>
    <r>
      <rPr>
        <sz val="10"/>
        <rFont val="宋体"/>
        <charset val="134"/>
      </rPr>
      <t>中国环境行为学会（</t>
    </r>
    <r>
      <rPr>
        <sz val="10"/>
        <rFont val="Times New Roman"/>
        <charset val="134"/>
      </rPr>
      <t>EBRA)</t>
    </r>
  </si>
  <si>
    <t>法学领域学术会议</t>
  </si>
  <si>
    <t xml:space="preserve">AMERCIAN SOCIETY OF INTERNAITONAL LAW ANNUAL CONFERENCE </t>
  </si>
  <si>
    <t>AMERCIAN SOCIETY OF INTERNAITONAL LAW</t>
  </si>
  <si>
    <t>ANNUAL EU ENERGY LAW &amp; POLICY CONFERENCE</t>
  </si>
  <si>
    <t>CLAEYS &amp; CASTEELS LAW</t>
  </si>
  <si>
    <t xml:space="preserve">ASIAN SOCIETY OF INTERNATIONAL LAW CONFERENCE </t>
  </si>
  <si>
    <t>ASIAN SOCIETY OF INTERNATIONAL LAW</t>
  </si>
  <si>
    <t xml:space="preserve">BIICL ANNUAL CONFERENCE </t>
  </si>
  <si>
    <t>BRITISH INSTITUTE OF INTERNATIONAL AND COMPARATIVE LAW (BIICL)</t>
  </si>
  <si>
    <t xml:space="preserve">BIICL INVESTMENT TREATY FORUM </t>
  </si>
  <si>
    <t>BIICL</t>
  </si>
  <si>
    <t xml:space="preserve">CHINESE SOCIETY OF INTERNATIONAL ECONOMIC LAW ANNUAL CONFERENCE </t>
  </si>
  <si>
    <t xml:space="preserve">CHINESE SOCIETY OF INTERNATIONAL ECONOMIC LAW </t>
  </si>
  <si>
    <t xml:space="preserve">CHINESE SOCIETY OF INTERNATIONAL LAW ANNUAL CONFERENCE </t>
  </si>
  <si>
    <t>CHINESE SOCIETY OF INTERNATIONAL LAW</t>
  </si>
  <si>
    <t xml:space="preserve">EUROPEAN SOCIETY OF INTERNATIONAL LAW ANNUAL CONFERENCE </t>
  </si>
  <si>
    <t>EUROPEAN SOCIETY OF INTERNATIONAL LAW</t>
  </si>
  <si>
    <t>INTERNATIONAL CONFERENCE ON LEGAL,SECURITY AND PRIVACY ISSUES IN IT</t>
  </si>
  <si>
    <t>INTERATIONAL ASSOCIATION OF IT LAWYERS</t>
  </si>
  <si>
    <t>INTERNATIONAL CONGRESS OF COMPARATIVE LAW</t>
  </si>
  <si>
    <t>INTERNATIONAL ACADEMY OF COMPARATIVE LAW</t>
  </si>
  <si>
    <t>INTERNATIONAL PRIVATE LAW CONFERENCE</t>
  </si>
  <si>
    <t>INTERNATIONAL PUBLIC LAW CONFERENCE AND INTL.LAW AND TRADE CONFERENCE</t>
  </si>
  <si>
    <t>IWA WORLD WATER CONGRESS</t>
  </si>
  <si>
    <r>
      <rPr>
        <sz val="10"/>
        <rFont val="Times New Roman"/>
        <charset val="134"/>
      </rPr>
      <t>INTERNATIONAL WATER ASSOCIATION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IWA</t>
    </r>
    <r>
      <rPr>
        <sz val="10"/>
        <rFont val="宋体"/>
        <charset val="134"/>
      </rPr>
      <t>）</t>
    </r>
  </si>
  <si>
    <t>OBLIGATIONS CONFERENCE</t>
  </si>
  <si>
    <t>OXFORD UNVIERSITY FACULTY OF LAW AND MELBOURNE UNIVERSITY FACULTY OF LAW</t>
  </si>
  <si>
    <t xml:space="preserve">SOCIETY OF INTERNATIONAL ECONOMIC LAW CONFERENCE </t>
  </si>
  <si>
    <t>SOCIETY OF INTERNATIONAL ECONOMIC LAW</t>
  </si>
  <si>
    <t>WORLD WATER FORUM</t>
  </si>
  <si>
    <t>WORLD WATER COUNCIL</t>
  </si>
  <si>
    <t>补充</t>
  </si>
  <si>
    <t>出版社</t>
  </si>
  <si>
    <t>ACM INTERNATIONAL CONFERENCE ON UBIQUITOUS COMPUTING</t>
  </si>
  <si>
    <t>ACM CONFERENCE ON MANAGEMENT OF DATA</t>
  </si>
  <si>
    <t>ACM INTERNATIONAL CONFERENCE ON MOBILE COMPUTING AND NETWORKING</t>
  </si>
  <si>
    <t>ACM INTERNATIONAL CONFERENCE ON MULTIMEDIA</t>
  </si>
  <si>
    <t>ACM INTERNATIONAL CONFERENCE ON THE APPLICATIONS, TECHNOLOGIES, ARCHITECTURES, AND PROTOCOLS FOR COMPUTER COMMUNICATION</t>
  </si>
  <si>
    <t>ACM KNOWLEDGE DISCOVERY AND DATA MINING</t>
  </si>
  <si>
    <t>ACM SIGPLAN SYMPOSIUM ON PROGRAMMING LANGUAGE DESIGN &amp; IMPLEMENTATION</t>
  </si>
  <si>
    <t>ACM SYMPOSIUM ON OPERATING SYSTEMS PRINCIPLES</t>
  </si>
  <si>
    <t>ACM CONFERENCE ON COMPUTER AND COMMUNICATION SECURITY</t>
  </si>
  <si>
    <t>ARCHITECTURAL SUPPORT FOR PROGRAMMING LANGUAGES AND OPERATING SYSTEMS</t>
  </si>
  <si>
    <t>CONFERENCE ON FILE AND STORAGE TECHNOLOGIES</t>
  </si>
  <si>
    <t>HIGH-PERFORMANCE COMPUTER ARCHITECTURE</t>
  </si>
  <si>
    <t>IEEE INTERNATIONAL CONFERENCE ON COMPUTER COMMUNICATIONS</t>
  </si>
  <si>
    <t>IEEE SYMPOSIUMON SECURITY AND PRIVACY</t>
  </si>
  <si>
    <t>INTERNATIONAL CONFERENCE FOR HIGH PERFORMANCE COMPUTING, NETWORKING, STORAGE, AND ANALYSIS</t>
  </si>
  <si>
    <t>INTERNATIONAL CONFERENCE ON AUTOMATED SOFTWARE ENGINEERING</t>
  </si>
  <si>
    <t>IEEE/ACM</t>
  </si>
  <si>
    <t>INTERNATIONAL CONFERENCE ON SOFTWARE ENGINEERING</t>
  </si>
  <si>
    <t>ACM/IEEE</t>
  </si>
  <si>
    <t>INTERNATIONAL CONFERENCE ON VERY LARGE DATA BASES</t>
  </si>
  <si>
    <t>Morgan Kaufmann/ACM</t>
  </si>
  <si>
    <t>INTERNATIONAL WORLD WIDE WEB CONFERENCES</t>
  </si>
  <si>
    <t>MICRO</t>
  </si>
  <si>
    <t>PRINCIPLES AND PRACTICE OF PARALLEL PROGRAMMING</t>
  </si>
  <si>
    <t>REAL-TIME SYSTEMS SYMPOSIUM</t>
  </si>
  <si>
    <t>USENIX ANNUL TECHNICAL CONFERENCE</t>
  </si>
  <si>
    <t>USENIX SECURITY SYMPOSIUM</t>
  </si>
  <si>
    <t>USENIX </t>
  </si>
  <si>
    <t>USENIX SYMPOSIUM ON OPERATING SYSTEMS DESIGN AND IMPLEMENTATIONS</t>
  </si>
  <si>
    <t>AAAI</t>
  </si>
  <si>
    <t>ACM CONFERENCE ON HUMAN FACTORS IN COMPUTING SYSTEMS</t>
  </si>
  <si>
    <t>ACM SIGGRAPH ANNUAL CONFERENCE</t>
  </si>
  <si>
    <t>ACM SIGPLAN-SIGACT SYMPOSIUM ON PRINCIPLES OF PROGRAMMING LANGUAGES</t>
  </si>
  <si>
    <t>ACM SIGSOFT SYMPOSIUM ON THE FOUNDATION OF SOFTWARE ENGINEERING/ EUROPEAN SOFTWARE ENGINEERING CONFERENCE</t>
  </si>
  <si>
    <t>ANNUAL CONFERENCE ON NEURAL INFORMATION PROCESSING SYSTEMS</t>
  </si>
  <si>
    <t>MIT Press</t>
  </si>
  <si>
    <t>ANNUAL MEETING OF THE ASSOCIATION FOR COMPUTATIONAL LINGUISTICS</t>
  </si>
  <si>
    <t>ACL</t>
  </si>
  <si>
    <t>COMPUTER AIDED VERIFICATION</t>
  </si>
  <si>
    <t>CONFERENCE ON OBJECT-ORIENTED PROGRAMMING SYSTEMS, LANGUAGES, AND APPLICATIONS</t>
  </si>
  <si>
    <t>IEEE CONFERENCE ON COMPUTER VISION AND PATTERN RECOGNITION</t>
  </si>
  <si>
    <t>IEEE INTERNATIONAL CONFERENCE ON DATA ENGINEERING</t>
  </si>
  <si>
    <t>INTERNATIONAL CONFERENCE ON COMPUTER  VISION</t>
  </si>
  <si>
    <t>INTERNATIONAL CONFERENCE ON MACHINE  LEARNING</t>
  </si>
  <si>
    <t>INTERNATIONAL CONFERENCE ON RESEARCH ON DEVELOPMENT IN INFORMATION RETRIEVAL</t>
  </si>
  <si>
    <t>INTERNATIONAL JOINT CONFERENCE ON ARTIFICIAL  INTELLIGENCE</t>
  </si>
  <si>
    <t>Morgan Kaufmann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</si>
</sst>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b/>
      <sz val="14"/>
      <name val="Times New Roman"/>
      <charset val="134"/>
    </font>
    <font>
      <b/>
      <sz val="10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8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9"/>
      <name val="Times New Roman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sz val="18"/>
      <name val="宋体"/>
      <charset val="134"/>
    </font>
    <font>
      <sz val="11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rgb="FF333333"/>
      <name val="Times New Roman"/>
      <charset val="134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indexed="8"/>
      <name val="Verdana"/>
      <charset val="134"/>
    </font>
    <font>
      <sz val="9"/>
      <name val="Arial Unicode M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 applyNumberFormat="0" applyFill="0" applyBorder="0" applyProtection="0">
      <alignment vertical="top" wrapText="1"/>
    </xf>
    <xf numFmtId="0" fontId="35" fillId="0" borderId="0">
      <alignment vertical="center"/>
    </xf>
    <xf numFmtId="0" fontId="0" fillId="0" borderId="0"/>
    <xf numFmtId="0" fontId="0" fillId="0" borderId="0"/>
    <xf numFmtId="0" fontId="35" fillId="0" borderId="0">
      <alignment vertical="center"/>
    </xf>
  </cellStyleXfs>
  <cellXfs count="45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8" fillId="0" borderId="1" xfId="57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49" fontId="9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  <cellStyle name="常规 2" xfId="50"/>
    <cellStyle name="常规 2 2" xfId="51"/>
    <cellStyle name="常规 3" xfId="52"/>
    <cellStyle name="常规 3 2" xfId="53"/>
    <cellStyle name="常规 4" xfId="54"/>
    <cellStyle name="常规 5" xfId="55"/>
    <cellStyle name="常规 6" xfId="56"/>
    <cellStyle name="常规 6 2" xfId="57"/>
    <cellStyle name="常规 7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399;&#21002;&#30446;&#24405;\&#39640;&#27700;&#24179;&#22269;&#38469;&#20250;&#35758;\&#39640;&#27700;&#24179;&#22269;&#38469;&#20250;&#35758;&#23398;&#38498;&#20462;&#25913;&#36820;&#22238;\&#38468;&#20214;13%202018&#21508;&#23398;&#38498;&#8220;&#39640;&#27700;&#24179;&#22269;&#38469;&#20250;&#35758;&#21517;&#24405;&#8221;--&#38656;&#20462;&#25913;-&#26426;&#268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399;&#21002;&#30446;&#24405;\&#39640;&#27700;&#24179;&#22269;&#38469;&#20250;&#35758;\&#39640;&#27700;&#24179;&#22269;&#38469;&#20250;&#35758;&#23398;&#38498;&#20462;&#25913;&#36820;&#22238;\&#38468;&#20214;13%202018&#21508;&#23398;&#38498;&#8220;&#39640;&#27700;&#24179;&#22269;&#38469;&#20250;&#35758;&#21517;&#24405;&#8221;--&#38656;&#20462;&#25913;-&#26448;&#260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399;&#21002;&#30446;&#24405;\&#39640;&#27700;&#24179;&#22269;&#38469;&#20250;&#35758;\&#39640;&#27700;&#24179;&#22269;&#38469;&#20250;&#35758;&#23398;&#38498;&#20462;&#25913;&#36820;&#22238;\&#38468;&#20214;13%202018&#21508;&#23398;&#38498;&#8220;&#39640;&#27700;&#24179;&#22269;&#38469;&#20250;&#35758;&#21517;&#24405;&#8221;--&#38656;&#20462;&#25913;-&#33021;&#21160;&#27719;&#2463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399;&#21002;&#30446;&#24405;\&#39640;&#27700;&#24179;&#22269;&#38469;&#20250;&#35758;\&#39640;&#27700;&#24179;&#22269;&#38469;&#20250;&#35758;&#23398;&#38498;&#20462;&#25913;&#36820;&#22238;\&#38468;&#20214;13%202018&#21508;&#23398;&#38498;&#8220;&#39640;&#27700;&#24179;&#22269;&#38469;&#20250;&#35758;&#21517;&#24405;&#8221;--&#30005;&#27668;&#20462;&#2591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399;&#21002;&#30446;&#24405;\&#39640;&#27700;&#24179;&#22269;&#38469;&#20250;&#35758;\&#39640;&#27700;&#24179;&#22269;&#38469;&#20250;&#35758;&#23398;&#38498;&#20462;&#25913;&#36820;&#22238;\&#38468;&#20214;13%202018&#21508;&#23398;&#38498;&#8220;&#39640;&#27700;&#24179;&#22269;&#38469;&#20250;&#35758;&#21517;&#24405;&#8221;--&#38656;&#20462;&#25913;-&#33322;&#2282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399;&#21002;&#30446;&#24405;\&#39640;&#27700;&#24179;&#22269;&#38469;&#20250;&#35758;\&#39640;&#27700;&#24179;&#22269;&#38469;&#20250;&#35758;&#23398;&#38498;&#20462;&#25913;&#36820;&#22238;\&#38468;&#20214;13%202018&#21508;&#23398;&#38498;&#8220;&#39640;&#27700;&#24179;&#22269;&#38469;&#20250;&#35758;&#21517;&#24405;&#8221;--&#38656;&#20462;&#25913;--&#22806;&#22269;&#3582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38468;&#20214;13%202018&#21508;&#23398;&#38498;&#8220;&#39640;&#27700;&#24179;&#22269;&#38469;&#20250;&#35758;&#21517;&#24405;&#8221;--12.24&#2925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399;&#21002;&#30446;&#24405;\&#39640;&#27700;&#24179;&#22269;&#38469;&#20250;&#35758;\&#39640;&#27700;&#24179;&#22269;&#38469;&#20250;&#35758;&#23398;&#38498;&#20462;&#25913;&#36820;&#22238;\&#38468;&#20214;13%202018&#21508;&#23398;&#38498;&#8220;&#39640;&#27700;&#24179;&#22269;&#38469;&#20250;&#35758;&#21517;&#24405;&#8221;--&#20844;&#31649;&#20462;&#2591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399;&#21002;&#30446;&#24405;\&#39640;&#27700;&#24179;&#22269;&#38469;&#20250;&#35758;\&#39640;&#27700;&#24179;&#22269;&#38469;&#20250;&#35758;&#23398;&#38498;&#20462;&#25913;&#36820;&#22238;\&#27861;&#23398;&#38498;&#8220;&#39640;&#27700;&#24179;&#22269;&#38469;&#20250;&#35758;&#8221;&#21517;&#24405;12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3"/>
      <sheetName val="机械学院"/>
    </sheetNames>
    <sheetDataSet>
      <sheetData sheetId="0"/>
      <sheetData sheetId="1"/>
      <sheetData sheetId="2">
        <row r="1">
          <cell r="A1" t="str">
            <v>机械学院“高水平国际会议”名录</v>
          </cell>
          <cell r="B1" t="str">
            <v>一、</v>
          </cell>
          <cell r="C1" t="str">
            <v>机械学院“高水平国际会议”名录</v>
          </cell>
        </row>
        <row r="2">
          <cell r="A2" t="str">
            <v>会议名称</v>
          </cell>
          <cell r="B2" t="str">
            <v>序号</v>
          </cell>
          <cell r="C2" t="str">
            <v>会议名称</v>
          </cell>
          <cell r="D2" t="str">
            <v>主办者</v>
          </cell>
          <cell r="E2" t="str">
            <v>周期</v>
          </cell>
        </row>
        <row r="3">
          <cell r="A3" t="str">
            <v>ASABE主办的系列会议</v>
          </cell>
          <cell r="B3">
            <v>1</v>
          </cell>
          <cell r="C3" t="str">
            <v>ASABE主办的系列会议</v>
          </cell>
          <cell r="D3" t="str">
            <v>ASABE</v>
          </cell>
          <cell r="E3" t="str">
            <v>1年</v>
          </cell>
        </row>
        <row r="4">
          <cell r="A4" t="str">
            <v>ASME系列</v>
          </cell>
          <cell r="B4">
            <v>2</v>
          </cell>
          <cell r="C4" t="str">
            <v>ASME系列</v>
          </cell>
          <cell r="D4" t="str">
            <v>ASME</v>
          </cell>
        </row>
        <row r="5">
          <cell r="A5" t="str">
            <v>ASME主办/SPONSORS系列会议</v>
          </cell>
          <cell r="B5">
            <v>3</v>
          </cell>
          <cell r="C5" t="str">
            <v>ASME主办/SPONSORS系列会议</v>
          </cell>
          <cell r="D5" t="str">
            <v>ASME</v>
          </cell>
        </row>
        <row r="6">
          <cell r="A6" t="str">
            <v>CIRP</v>
          </cell>
          <cell r="B6">
            <v>4</v>
          </cell>
          <cell r="C6" t="str">
            <v>CIRP</v>
          </cell>
          <cell r="D6" t="str">
            <v>CIRP</v>
          </cell>
          <cell r="E6" t="str">
            <v>1年</v>
          </cell>
        </row>
        <row r="7">
          <cell r="A7" t="str">
            <v>EUROPEAN CONFERENCE ON COMPOSITE MATERIALS</v>
          </cell>
          <cell r="B7">
            <v>5</v>
          </cell>
          <cell r="C7" t="str">
            <v>EUROPEAN CONFERENCE ON COMPOSITE MATERIALS</v>
          </cell>
          <cell r="D7" t="str">
            <v>欧洲复合材料学会</v>
          </cell>
          <cell r="E7" t="str">
            <v>2年</v>
          </cell>
        </row>
        <row r="8">
          <cell r="A8" t="str">
            <v>ICME</v>
          </cell>
          <cell r="B8">
            <v>6</v>
          </cell>
          <cell r="C8" t="str">
            <v>ICME</v>
          </cell>
          <cell r="D8" t="str">
            <v>IEEE societies</v>
          </cell>
          <cell r="E8" t="str">
            <v>1年</v>
          </cell>
        </row>
        <row r="9">
          <cell r="A9" t="str">
            <v>IEEC</v>
          </cell>
          <cell r="B9">
            <v>7</v>
          </cell>
          <cell r="C9" t="str">
            <v>IEEC</v>
          </cell>
        </row>
        <row r="9">
          <cell r="E9" t="str">
            <v>1年</v>
          </cell>
        </row>
        <row r="10">
          <cell r="A10" t="str">
            <v>IEEE CONFERENCE ON CONTROL APPLICATION(CCA)</v>
          </cell>
          <cell r="B10">
            <v>8</v>
          </cell>
          <cell r="C10" t="str">
            <v>IEEE CONFERENCE ON CONTROL APPLICATION(CCA)</v>
          </cell>
        </row>
        <row r="11">
          <cell r="A11" t="str">
            <v>IEEE 主办/SPONSORS 系列会议</v>
          </cell>
          <cell r="B11">
            <v>9</v>
          </cell>
          <cell r="C11" t="str">
            <v>IEEE 主办/SPONSORS 系列会议</v>
          </cell>
          <cell r="D11" t="str">
            <v>IEEE Sensor Council</v>
          </cell>
          <cell r="E11" t="str">
            <v>1年</v>
          </cell>
        </row>
        <row r="12">
          <cell r="A12" t="str">
            <v>IEE主办/SPONSORS  系列会议</v>
          </cell>
          <cell r="B12">
            <v>10</v>
          </cell>
          <cell r="C12" t="str">
            <v>IEE主办/SPONSORS  系列会议</v>
          </cell>
        </row>
        <row r="13">
          <cell r="A13" t="str">
            <v>IFTOMM WORLD CONGRESS IN MECHANISM AND MACHINE SCIENCE</v>
          </cell>
          <cell r="B13">
            <v>11</v>
          </cell>
          <cell r="C13" t="str">
            <v>IFTOMM WORLD CONGRESS IN MECHANISM AND MACHINE SCIENCE</v>
          </cell>
          <cell r="D13" t="str">
            <v>IFToMM</v>
          </cell>
          <cell r="E13" t="str">
            <v>4年</v>
          </cell>
        </row>
        <row r="14">
          <cell r="A14" t="str">
            <v>INTELLIGENT TRANSPORTATION SYSTEMS CONFERENCE</v>
          </cell>
          <cell r="B14">
            <v>12</v>
          </cell>
          <cell r="C14" t="str">
            <v>INTELLIGENT TRANSPORTATION SYSTEMS CONFERENCE</v>
          </cell>
          <cell r="D14" t="str">
            <v>IEEE</v>
          </cell>
          <cell r="E14" t="str">
            <v>1年</v>
          </cell>
        </row>
        <row r="15">
          <cell r="A15" t="str">
            <v>INTERNATIONAL CONFERENCE AND WORKSHOP ON NUMERICAL SIMULATION</v>
          </cell>
          <cell r="B15">
            <v>13</v>
          </cell>
          <cell r="C15" t="str">
            <v>INTERNATIONAL CONFERENCE AND WORKSHOP ON NUMERICAL SIMULATION</v>
          </cell>
        </row>
        <row r="15">
          <cell r="E15" t="str">
            <v>3年</v>
          </cell>
        </row>
        <row r="16">
          <cell r="A16" t="str">
            <v>INTERNATIONAL CONFERENCE ON ADVANCED FORMING AND DIE MANUFACTURING TECHNOLOGY</v>
          </cell>
          <cell r="B16">
            <v>14</v>
          </cell>
          <cell r="C16" t="str">
            <v>INTERNATIONAL CONFERENCE ON ADVANCED FORMING AND DIE MANUFACTURING TECHNOLOGY</v>
          </cell>
        </row>
        <row r="17">
          <cell r="A17" t="str">
            <v>INTERNATIONAL CONFERENCE ON ADVANCED FORMING AND MANUFACTURING TECHNOLOGY</v>
          </cell>
          <cell r="B17">
            <v>15</v>
          </cell>
          <cell r="C17" t="str">
            <v>INTERNATIONAL CONFERENCE ON ADVANCED FORMING AND MANUFACTURING TECHNOLOGY</v>
          </cell>
        </row>
        <row r="18">
          <cell r="A18" t="str">
            <v>INTERNATIONAL CONFERENCE ON BIO-INSPIRED COMPUTING: THEORIES AND APPLICATIONS</v>
          </cell>
          <cell r="B18">
            <v>16</v>
          </cell>
          <cell r="C18" t="str">
            <v>INTERNATIONAL CONFERENCE ON BIO-INSPIRED COMPUTING: THEORIES AND APPLICATIONS</v>
          </cell>
        </row>
        <row r="18">
          <cell r="E18" t="str">
            <v>1年</v>
          </cell>
        </row>
        <row r="19">
          <cell r="A19" t="str">
            <v>INTERNATIONAL CONFERENCE ON COMPOSITE MATERIALS</v>
          </cell>
          <cell r="B19">
            <v>17</v>
          </cell>
          <cell r="C19" t="str">
            <v>INTERNATIONAL CONFERENCE ON COMPOSITE MATERIALS</v>
          </cell>
          <cell r="D19" t="str">
            <v>国际复合材料委员会</v>
          </cell>
          <cell r="E19" t="str">
            <v>2年</v>
          </cell>
        </row>
        <row r="20">
          <cell r="A20" t="str">
            <v>INTERNATIONAL CONFERENCE ON FLUID POWER</v>
          </cell>
          <cell r="B20">
            <v>18</v>
          </cell>
          <cell r="C20" t="str">
            <v>INTERNATIONAL CONFERENCE ON FLUID POWER</v>
          </cell>
        </row>
        <row r="21">
          <cell r="A21" t="str">
            <v>INTERNATIONAL CONFERENCE ON HUMAN-COMPUTER INTERFACE</v>
          </cell>
          <cell r="B21">
            <v>19</v>
          </cell>
          <cell r="C21" t="str">
            <v>INTERNATIONAL CONFERENCE ON HUMAN-COMPUTER INTERFACE</v>
          </cell>
          <cell r="D21" t="str">
            <v>Springer</v>
          </cell>
          <cell r="E21" t="str">
            <v>1年</v>
          </cell>
        </row>
        <row r="22">
          <cell r="A22" t="str">
            <v>INTERNATIONAL CONFERENCE ON IMAGE PROCESSING, COMPUTER VISION, AND PATTERN RECOGNITION</v>
          </cell>
          <cell r="B22">
            <v>20</v>
          </cell>
          <cell r="C22" t="str">
            <v>INTERNATIONAL CONFERENCE ON IMAGE PROCESSING, COMPUTER VISION, AND PATTERN RECOGNITION</v>
          </cell>
        </row>
        <row r="22">
          <cell r="E22" t="str">
            <v>1年</v>
          </cell>
        </row>
        <row r="23">
          <cell r="A23" t="str">
            <v>INTERNATIONAL CONFERENCE ON MECHATRONICS AND AUTOMATION</v>
          </cell>
          <cell r="B23">
            <v>21</v>
          </cell>
          <cell r="C23" t="str">
            <v>INTERNATIONAL CONFERENCE ON MECHATRONICS AND AUTOMATION</v>
          </cell>
          <cell r="D23" t="str">
            <v>IEEE</v>
          </cell>
          <cell r="E23" t="str">
            <v>1年</v>
          </cell>
        </row>
        <row r="24">
          <cell r="A24" t="str">
            <v>INTERNATIONAL CONFERENCE ON PLASTICITY ENGINEERING</v>
          </cell>
          <cell r="B24">
            <v>22</v>
          </cell>
          <cell r="C24" t="str">
            <v>INTERNATIONAL CONFERENCE ON PLASTICITY ENGINEERING</v>
          </cell>
        </row>
        <row r="25">
          <cell r="A25" t="str">
            <v>INTERNATIONAL CONFERENCE ON TECHNOLOGY OF PLASTICITY（国际塑性成形会议）</v>
          </cell>
          <cell r="B25">
            <v>23</v>
          </cell>
          <cell r="C25" t="str">
            <v>INTERNATIONAL CONFERENCE ON TECHNOLOGY OF PLASTICITY（国际塑性成形会议）</v>
          </cell>
          <cell r="D25" t="str">
            <v>国际塑性委员会</v>
          </cell>
          <cell r="E25" t="str">
            <v>3年</v>
          </cell>
        </row>
        <row r="26">
          <cell r="A26" t="str">
            <v>INTERNATIONAL CONFERENCE ON WAVELET ANALYSIS AND PATTERN RECOGNITION</v>
          </cell>
          <cell r="B26">
            <v>24</v>
          </cell>
          <cell r="C26" t="str">
            <v>INTERNATIONAL CONFERENCE ON WAVELET ANALYSIS AND PATTERN RECOGNITION</v>
          </cell>
          <cell r="D26" t="str">
            <v>IEEE</v>
          </cell>
          <cell r="E26" t="str">
            <v>1年</v>
          </cell>
        </row>
        <row r="27">
          <cell r="A27" t="str">
            <v>INTERNATIONAL CONGRESS AND EXPOSITION ON NOISE CONTROL ENGINEERING</v>
          </cell>
          <cell r="B27">
            <v>25</v>
          </cell>
          <cell r="C27" t="str">
            <v>INTERNATIONAL CONGRESS AND EXPOSITION ON NOISE CONTROL ENGINEERING</v>
          </cell>
          <cell r="D27" t="str">
            <v>国际噪声控制工程学会</v>
          </cell>
          <cell r="E27" t="str">
            <v>1年</v>
          </cell>
        </row>
        <row r="28">
          <cell r="A28" t="str">
            <v>INTERNATIONAL CONGRESS ON SOUND AND VIBRATION</v>
          </cell>
          <cell r="B28">
            <v>26</v>
          </cell>
          <cell r="C28" t="str">
            <v>INTERNATIONAL CONGRESS ON SOUND AND VIBRATION</v>
          </cell>
        </row>
        <row r="28">
          <cell r="E28" t="str">
            <v>1年</v>
          </cell>
        </row>
        <row r="29">
          <cell r="A29" t="str">
            <v>INTERNATIONAL MODAL ANALYSIS CONFERENCE</v>
          </cell>
          <cell r="B29">
            <v>27</v>
          </cell>
          <cell r="C29" t="str">
            <v>INTERNATIONAL MODAL ANALYSIS CONFERENCE</v>
          </cell>
        </row>
        <row r="29">
          <cell r="E29" t="str">
            <v>1年</v>
          </cell>
        </row>
        <row r="30">
          <cell r="A30" t="str">
            <v>INTERNATIONAL TRIBOLOGY CONFERENCE</v>
          </cell>
          <cell r="B30">
            <v>28</v>
          </cell>
          <cell r="C30" t="str">
            <v>INTERNATIONAL TRIBOLOGY CONFERENCE</v>
          </cell>
        </row>
        <row r="31">
          <cell r="A31" t="str">
            <v>MACHINE LEARNING AND CYBERNETICS</v>
          </cell>
          <cell r="B31">
            <v>29</v>
          </cell>
          <cell r="C31" t="str">
            <v>MACHINE LEARNING AND CYBERNETICS</v>
          </cell>
          <cell r="D31" t="str">
            <v>IEEE</v>
          </cell>
          <cell r="E31" t="str">
            <v>1年</v>
          </cell>
        </row>
        <row r="32">
          <cell r="A32" t="str">
            <v>SAE INTERNATIONAL</v>
          </cell>
          <cell r="B32">
            <v>30</v>
          </cell>
          <cell r="C32" t="str">
            <v>SAE INTERNATIONAL</v>
          </cell>
        </row>
        <row r="33">
          <cell r="A33" t="str">
            <v>SPIE</v>
          </cell>
          <cell r="B33">
            <v>31</v>
          </cell>
          <cell r="C33" t="str">
            <v>SPIE</v>
          </cell>
        </row>
        <row r="33">
          <cell r="E33" t="str">
            <v>1年</v>
          </cell>
        </row>
        <row r="34">
          <cell r="A34" t="str">
            <v>SPIE主办/SPONSORS系列会议</v>
          </cell>
          <cell r="B34">
            <v>32</v>
          </cell>
          <cell r="C34" t="str">
            <v>SPIE主办/SPONSORS系列会议</v>
          </cell>
        </row>
        <row r="35">
          <cell r="A35" t="str">
            <v>SPRINGERLINK系列学术会议</v>
          </cell>
          <cell r="B35">
            <v>33</v>
          </cell>
          <cell r="C35" t="str">
            <v>SPRINGERLINK系列学术会议</v>
          </cell>
        </row>
        <row r="36">
          <cell r="A36" t="str">
            <v>THE SECOND WORLD CONGRESS OF ENGINEERING ASSET MANAGEMENT &amp; FOURTH INTERNATIONAL CONFERENCE ON CONDITION MONITORING</v>
          </cell>
          <cell r="B36">
            <v>34</v>
          </cell>
          <cell r="C36" t="str">
            <v>THE SECOND WORLD CONGRESS OF ENGINEERING ASSET MANAGEMENT &amp; FOURTH INTERNATIONAL CONFERENCE ON CONDITION MONITORING</v>
          </cell>
        </row>
        <row r="37">
          <cell r="A37" t="str">
            <v>THE X'TH WORLD TRIBOLOGY CONGRESS</v>
          </cell>
          <cell r="B37">
            <v>35</v>
          </cell>
          <cell r="C37" t="str">
            <v>THE X'TH WORLD TRIBOLOGY CONGRESS</v>
          </cell>
        </row>
        <row r="37">
          <cell r="E37" t="str">
            <v>4年</v>
          </cell>
        </row>
        <row r="38">
          <cell r="A38" t="str">
            <v>VEHICULAR TECHNOLOGY CONFERENCE</v>
          </cell>
          <cell r="B38">
            <v>36</v>
          </cell>
          <cell r="C38" t="str">
            <v>VEHICULAR TECHNOLOGY CONFERENCE</v>
          </cell>
          <cell r="D38" t="str">
            <v>IEEE</v>
          </cell>
          <cell r="E38" t="str">
            <v>1年</v>
          </cell>
        </row>
        <row r="39">
          <cell r="A39" t="str">
            <v>WCICA，全球智能控制与自动化大会</v>
          </cell>
          <cell r="B39">
            <v>37</v>
          </cell>
          <cell r="C39" t="str">
            <v>WCICA，全球智能控制与自动化大会</v>
          </cell>
          <cell r="D39" t="str">
            <v>IEEE</v>
          </cell>
          <cell r="E39" t="str">
            <v>2年</v>
          </cell>
        </row>
        <row r="40">
          <cell r="A40" t="str">
            <v>WEAR OF MATERIALS（WOM)</v>
          </cell>
          <cell r="B40">
            <v>38</v>
          </cell>
          <cell r="C40" t="str">
            <v>WEAR OF MATERIALS（WOM)</v>
          </cell>
          <cell r="D40" t="str">
            <v>ELSEVIER</v>
          </cell>
          <cell r="E40" t="str">
            <v>2年</v>
          </cell>
        </row>
        <row r="41">
          <cell r="A41" t="str">
            <v>WORLD CONGRESS OF BIOMECHANICS</v>
          </cell>
          <cell r="B41">
            <v>39</v>
          </cell>
          <cell r="C41" t="str">
            <v>WORLD CONGRESS OF BIOMECHANICS</v>
          </cell>
          <cell r="D41" t="str">
            <v>世界生物力学委员</v>
          </cell>
          <cell r="E41" t="str">
            <v>4年</v>
          </cell>
        </row>
        <row r="42">
          <cell r="A42" t="str">
            <v>流体传动与控制国际学术会议</v>
          </cell>
          <cell r="B42">
            <v>40</v>
          </cell>
          <cell r="C42" t="str">
            <v>流体传动与控制国际学术会议</v>
          </cell>
          <cell r="D42" t="str">
            <v>中国机械工程学会流体传动与控制分会</v>
          </cell>
          <cell r="E42" t="str">
            <v>2年</v>
          </cell>
        </row>
        <row r="43">
          <cell r="A43" t="str">
            <v>特别地，对MEMS/NEMS特别重要的国际会议：</v>
          </cell>
          <cell r="B43">
            <v>41</v>
          </cell>
          <cell r="C43" t="str">
            <v>特别地，对MEMS/NEMS特别重要的国际会议：</v>
          </cell>
        </row>
        <row r="44">
          <cell r="A44" t="str">
            <v>1）IEEE INTERNATIONAL ELECTRON DEVICES MEETING (IEDM)</v>
          </cell>
          <cell r="B44">
            <v>42</v>
          </cell>
          <cell r="C44" t="str">
            <v>1）IEEE INTERNATIONAL ELECTRON DEVICES MEETING (IEDM)</v>
          </cell>
          <cell r="D44" t="str">
            <v>IEEE</v>
          </cell>
          <cell r="E44" t="str">
            <v>1年</v>
          </cell>
        </row>
        <row r="45">
          <cell r="A45" t="str">
            <v>2）IEEE INTERNATIONAL CONFERENCE ON MICRO ELECTRO MECHANICAL SYSTEMS (IEEE MEMS)</v>
          </cell>
          <cell r="B45">
            <v>43</v>
          </cell>
          <cell r="C45" t="str">
            <v>2）IEEE INTERNATIONAL CONFERENCE ON MICRO ELECTRO MECHANICAL SYSTEMS (IEEE MEMS)</v>
          </cell>
          <cell r="D45" t="str">
            <v>IEEE</v>
          </cell>
          <cell r="E45" t="str">
            <v>1年</v>
          </cell>
        </row>
        <row r="46">
          <cell r="A46" t="str">
            <v>3）IEEE INTERNATIONAL CONFERENCE ON SENSORS (IEEE SENSORS)</v>
          </cell>
          <cell r="B46">
            <v>44</v>
          </cell>
          <cell r="C46" t="str">
            <v>3）IEEE INTERNATIONAL CONFERENCE ON SENSORS (IEEE SENSORS)</v>
          </cell>
          <cell r="D46" t="str">
            <v>IEEE</v>
          </cell>
          <cell r="E46" t="str">
            <v>1年</v>
          </cell>
        </row>
        <row r="47">
          <cell r="A47" t="str">
            <v>4）INTERNATIONAL CONFERENCE ON SOLID-STATE SENSORS, ACTUATORS AND MICROSYSTEMS (TRANSDUCERS)</v>
          </cell>
          <cell r="B47">
            <v>45</v>
          </cell>
          <cell r="C47" t="str">
            <v>4）INTERNATIONAL CONFERENCE ON SOLID-STATE SENSORS, ACTUATORS AND MICROSYSTEMS (TRANSDUCERS)</v>
          </cell>
          <cell r="D47" t="str">
            <v>IEEE</v>
          </cell>
          <cell r="E47" t="str">
            <v>2年</v>
          </cell>
        </row>
        <row r="48">
          <cell r="A48" t="str">
            <v>5）IEEE INTERNATIONAL CONFERENCE ON NANOTECHNOLOGY (IEEE NANO)</v>
          </cell>
          <cell r="B48">
            <v>46</v>
          </cell>
          <cell r="C48" t="str">
            <v>5）IEEE INTERNATIONAL CONFERENCE ON NANOTECHNOLOGY (IEEE NANO)</v>
          </cell>
          <cell r="D48" t="str">
            <v>IEEE</v>
          </cell>
          <cell r="E48" t="str">
            <v>1年</v>
          </cell>
        </row>
        <row r="49">
          <cell r="A49" t="str">
            <v>6）IEEE INTERNATIONAL CONFERENCE ON NANO/MICRO ENGINEERED AND MOLECULAR SYSTEMS (IEEE NEMS)</v>
          </cell>
          <cell r="B49">
            <v>47</v>
          </cell>
          <cell r="C49" t="str">
            <v>6）IEEE INTERNATIONAL CONFERENCE ON NANO/MICRO ENGINEERED AND MOLECULAR SYSTEMS (IEEE NEMS)</v>
          </cell>
          <cell r="D49" t="str">
            <v>IEEE</v>
          </cell>
          <cell r="E49" t="str">
            <v>1年</v>
          </cell>
        </row>
        <row r="50">
          <cell r="A50" t="str">
            <v>7）INTERNATIONAL CONFERENCE ON MEMS, NANO AND SMART SYSTEMS</v>
          </cell>
          <cell r="B50">
            <v>48</v>
          </cell>
          <cell r="C50" t="str">
            <v>7）INTERNATIONAL CONFERENCE ON MEMS, NANO AND SMART SYSTEMS</v>
          </cell>
          <cell r="D50" t="str">
            <v>IEEE</v>
          </cell>
          <cell r="E50" t="str">
            <v>1年</v>
          </cell>
        </row>
        <row r="51">
          <cell r="A51" t="str">
            <v>8）INTERNATIONAL SYMPOSIUM ON MEASUREMENT TECHNOLOGY AND INTELLIGENT INSTRUMENTS (ISMTII)</v>
          </cell>
          <cell r="B51">
            <v>49</v>
          </cell>
          <cell r="C51" t="str">
            <v>8）INTERNATIONAL SYMPOSIUM ON MEASUREMENT TECHNOLOGY AND INTELLIGENT INSTRUMENTS (ISMTII)</v>
          </cell>
        </row>
        <row r="51">
          <cell r="E51" t="str">
            <v>2年</v>
          </cell>
        </row>
        <row r="52">
          <cell r="A52" t="str">
            <v>9）INTERNATIONAL CONFERENCE ON SIMULATION OF SEMICONDUCTOR PROCESSES AND DEVICES (SISPAD)</v>
          </cell>
          <cell r="B52">
            <v>50</v>
          </cell>
          <cell r="C52" t="str">
            <v>9）INTERNATIONAL CONFERENCE ON SIMULATION OF SEMICONDUCTOR PROCESSES AND DEVICES (SISPAD)</v>
          </cell>
          <cell r="D52" t="str">
            <v>IEEE</v>
          </cell>
          <cell r="E52" t="str">
            <v>1年</v>
          </cell>
        </row>
        <row r="53">
          <cell r="A53" t="str">
            <v>10）IEEE INTERNATIONAL SOLID-STATE CIRCUITS CONFERENCE (ISSCC)</v>
          </cell>
          <cell r="B53">
            <v>51</v>
          </cell>
          <cell r="C53" t="str">
            <v>10）IEEE INTERNATIONAL SOLID-STATE CIRCUITS CONFERENCE (ISSCC)</v>
          </cell>
          <cell r="D53" t="str">
            <v>IEEE</v>
          </cell>
          <cell r="E53" t="str">
            <v>1年</v>
          </cell>
        </row>
        <row r="54">
          <cell r="A54" t="str">
            <v>NORTH AMERICAN MANUFACTURING RESEARCH CONFERENCE(北美制造研究会议)</v>
          </cell>
          <cell r="B54">
            <v>52</v>
          </cell>
          <cell r="C54" t="str">
            <v>NORTH AMERICAN MANUFACTURING RESEARCH CONFERENCE(北美制造研究会议)</v>
          </cell>
          <cell r="D54" t="str">
            <v>Society of Manufacturing Engineers（美国制造工程学会）</v>
          </cell>
          <cell r="E54" t="str">
            <v>1年</v>
          </cell>
        </row>
        <row r="55">
          <cell r="A55" t="str">
            <v>EUSPEN</v>
          </cell>
          <cell r="B55">
            <v>53</v>
          </cell>
          <cell r="C55" t="str">
            <v>EUSPEN</v>
          </cell>
          <cell r="D55" t="str">
            <v>欧洲精密工程和纳米技术协会</v>
          </cell>
          <cell r="E55" t="str">
            <v>1年</v>
          </cell>
        </row>
        <row r="56">
          <cell r="A56" t="str">
            <v>ASME'S INTERNATIONAL MECHANICAL ENGINEERING CONGRESS AND EXPOSITION (IMECE)</v>
          </cell>
          <cell r="B56">
            <v>54</v>
          </cell>
          <cell r="C56" t="str">
            <v>ASME'S INTERNATIONAL MECHANICAL ENGINEERING CONGRESS AND EXPOSITION (IMECE)</v>
          </cell>
          <cell r="D56" t="str">
            <v>ASME</v>
          </cell>
          <cell r="E56" t="str">
            <v>1次</v>
          </cell>
        </row>
        <row r="57">
          <cell r="A57" t="str">
            <v>AIM：IEEE\ASME INTERNATIONAL CONFERENCE ON ADVANCED INTELLIGENT MECHATRONICS</v>
          </cell>
          <cell r="B57">
            <v>55</v>
          </cell>
          <cell r="C57" t="str">
            <v>AIM：IEEE\ASME INTERNATIONAL CONFERENCE ON ADVANCED INTELLIGENT MECHATRONICS</v>
          </cell>
          <cell r="D57" t="str">
            <v>IEEE RAS，IEEE IES（Industrial Electronics Society） DSCD (ASME Dynamic Systems and Control Division)</v>
          </cell>
          <cell r="E57" t="str">
            <v>1年</v>
          </cell>
        </row>
        <row r="58">
          <cell r="A58" t="str">
            <v>CYBER：IEEE CYBER TECHNOLOGY IN AUTOMATION, CONTROL, AND INTELLIGENT SYSTEMS</v>
          </cell>
          <cell r="B58">
            <v>56</v>
          </cell>
          <cell r="C58" t="str">
            <v>CYBER：IEEE CYBER TECHNOLOGY IN AUTOMATION, CONTROL, AND INTELLIGENT SYSTEMS</v>
          </cell>
          <cell r="D58" t="str">
            <v>IEEE RAS</v>
          </cell>
          <cell r="E58" t="str">
            <v>1年</v>
          </cell>
        </row>
        <row r="59">
          <cell r="A59" t="str">
            <v>HUMANOID: IEEE INTERNATIONAL CONFERENCE ON HUMANOID ROBOTS</v>
          </cell>
          <cell r="B59">
            <v>57</v>
          </cell>
          <cell r="C59" t="str">
            <v>HUMANOID: IEEE INTERNATIONAL CONFERENCE ON HUMANOID ROBOTS</v>
          </cell>
          <cell r="D59" t="str">
            <v>IEEE RAS</v>
          </cell>
          <cell r="E59" t="str">
            <v>1年</v>
          </cell>
        </row>
        <row r="60">
          <cell r="A60" t="str">
            <v>ICIA：IEEE INTERNATIONAL CONFERENCE ON INFORMATION AND AUTOMATION</v>
          </cell>
          <cell r="B60">
            <v>58</v>
          </cell>
          <cell r="C60" t="str">
            <v>ICIA：IEEE INTERNATIONAL CONFERENCE ON INFORMATION AND AUTOMATION</v>
          </cell>
          <cell r="D60" t="str">
            <v>IEEE RAS</v>
          </cell>
          <cell r="E60" t="str">
            <v>1年</v>
          </cell>
        </row>
        <row r="61">
          <cell r="A61" t="str">
            <v>ICMA：IEEE INTERNATIONAL CONFERENCE ON MECHATRONICS AND AUTOMATION</v>
          </cell>
          <cell r="B61">
            <v>59</v>
          </cell>
          <cell r="C61" t="str">
            <v>ICMA：IEEE INTERNATIONAL CONFERENCE ON MECHATRONICS AND AUTOMATION</v>
          </cell>
          <cell r="D61" t="str">
            <v>IEEE RAS</v>
          </cell>
          <cell r="E61" t="str">
            <v>1年</v>
          </cell>
        </row>
        <row r="62">
          <cell r="A62" t="str">
            <v>INTERNATIONAL CONFERENCE ON UBIQUITOUS ROBOTS</v>
          </cell>
          <cell r="B62">
            <v>60</v>
          </cell>
          <cell r="C62" t="str">
            <v>INTERNATIONAL CONFERENCE ON UBIQUITOUS ROBOTS</v>
          </cell>
          <cell r="D62" t="str">
            <v>IEEE RAS</v>
          </cell>
          <cell r="E62" t="str">
            <v>1年</v>
          </cell>
        </row>
        <row r="63">
          <cell r="A63" t="str">
            <v>ROBIO: IEEE INTERNATIONAL CONFERENCE ON ROBOTICS AND BIOMIMETICS</v>
          </cell>
          <cell r="B63">
            <v>61</v>
          </cell>
          <cell r="C63" t="str">
            <v>ROBIO: IEEE INTERNATIONAL CONFERENCE ON ROBOTICS AND BIOMIMETICS</v>
          </cell>
          <cell r="D63" t="str">
            <v>IEEE RAS</v>
          </cell>
          <cell r="E63" t="str">
            <v>1年</v>
          </cell>
        </row>
        <row r="64">
          <cell r="A64" t="str">
            <v>URAI：INTERNATIONAL CONFERENCE ON UBIQUITOUS ROBOTS AND AMBIENT INTELLIGENCE</v>
          </cell>
          <cell r="B64">
            <v>62</v>
          </cell>
          <cell r="C64" t="str">
            <v>URAI：INTERNATIONAL CONFERENCE ON UBIQUITOUS ROBOTS AND AMBIENT INTELLIGENCE</v>
          </cell>
          <cell r="D64" t="str">
            <v>IEEE RAS</v>
          </cell>
          <cell r="E64" t="str">
            <v>1年</v>
          </cell>
        </row>
        <row r="65">
          <cell r="A65" t="str">
            <v>ICRA：IEEE INTERNATIONAL CONFERENCE ON ROBOTICS AND AUTOMATION</v>
          </cell>
          <cell r="B65">
            <v>63</v>
          </cell>
          <cell r="C65" t="str">
            <v>ICRA：IEEE INTERNATIONAL CONFERENCE ON ROBOTICS AND AUTOMATION</v>
          </cell>
          <cell r="D65" t="str">
            <v>IEEE Robotics and Automation Society</v>
          </cell>
          <cell r="E65" t="str">
            <v>1年</v>
          </cell>
        </row>
        <row r="66">
          <cell r="A66" t="str">
            <v>IEEE SENSORS CONFERENCE</v>
          </cell>
          <cell r="B66">
            <v>64</v>
          </cell>
          <cell r="C66" t="str">
            <v>IEEE SENSORS CONFERENCE</v>
          </cell>
          <cell r="D66" t="str">
            <v>IEEE Sensor Council</v>
          </cell>
          <cell r="E66" t="str">
            <v>1年</v>
          </cell>
        </row>
        <row r="67">
          <cell r="A67" t="str">
            <v>IROS：IEEE\RSJ INTERNATIONAL CONFERENCE ON INTELLIGENT ROBOTS AND SYSTEMS</v>
          </cell>
          <cell r="B67">
            <v>65</v>
          </cell>
          <cell r="C67" t="str">
            <v>IROS：IEEE\RSJ INTERNATIONAL CONFERENCE ON INTELLIGENT ROBOTS AND SYSTEMS</v>
          </cell>
          <cell r="D67" t="str">
            <v>IEEE RAS，RSJ（the Robotics Society of Japan）</v>
          </cell>
          <cell r="E67" t="str">
            <v>1年</v>
          </cell>
        </row>
        <row r="68">
          <cell r="A68" t="str">
            <v>INTERNATIONAL CONFERENCE ON FLUID POWER AND MECHATRONICS</v>
          </cell>
          <cell r="B68">
            <v>66</v>
          </cell>
          <cell r="C68" t="str">
            <v>INTERNATIONAL CONFERENCE ON FLUID POWER AND MECHATRONICS</v>
          </cell>
          <cell r="D68" t="str">
            <v>Fluid Power Transmission and Control Institution of China，IEEE</v>
          </cell>
          <cell r="E68" t="str">
            <v>4年</v>
          </cell>
        </row>
        <row r="69">
          <cell r="A69" t="str">
            <v>INTERNATIONAL CONFERENCE ON PROCESSING &amp; MANUFACTURING OF ADVANCED MATERIALS PROCESSING, FABRICATION, PROPERTIES, APPLICATIONS</v>
          </cell>
          <cell r="B69">
            <v>67</v>
          </cell>
          <cell r="C69" t="str">
            <v>INTERNATIONAL CONFERENCE ON PROCESSING &amp; MANUFACTURING OF ADVANCED MATERIALS PROCESSING, FABRICATION, PROPERTIES, APPLICATIONS</v>
          </cell>
          <cell r="D69" t="str">
            <v>Thermec学术委员会</v>
          </cell>
          <cell r="E69" t="str">
            <v>2年</v>
          </cell>
        </row>
        <row r="70">
          <cell r="A70" t="str">
            <v>INTERNATIONAL CONFERENCE ON INTELLIGENT ROBOTICS AND APPLICATIONS</v>
          </cell>
          <cell r="B70">
            <v>68</v>
          </cell>
          <cell r="C70" t="str">
            <v>INTERNATIONAL CONFERENCE ON INTELLIGENT ROBOTICS AND APPLICATIONS</v>
          </cell>
          <cell r="D70" t="str">
            <v>华中科技大学</v>
          </cell>
          <cell r="E70" t="str">
            <v>1年</v>
          </cell>
        </row>
        <row r="71">
          <cell r="A71" t="str">
            <v>INTERNATIONAL CONFERENCE ON SEMI-SOLID PROCESSING OF ALLOYS AND COMPOSITES（合金与复合材料半固态加工国际会议）</v>
          </cell>
          <cell r="B71">
            <v>69</v>
          </cell>
          <cell r="C71" t="str">
            <v>INTERNATIONAL CONFERENCE ON SEMI-SOLID PROCESSING OF ALLOYS AND COMPOSITES（合金与复合材料半固态加工国际会议）</v>
          </cell>
          <cell r="D71" t="str">
            <v>合金及其复合材料半固态加工科学委员会</v>
          </cell>
          <cell r="E71" t="str">
            <v>2年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3"/>
    </sheetNames>
    <sheetDataSet>
      <sheetData sheetId="0">
        <row r="1">
          <cell r="A1" t="str">
            <v>材料学院“高水平国际会议”名录</v>
          </cell>
          <cell r="B1" t="str">
            <v>二、</v>
          </cell>
          <cell r="C1" t="str">
            <v>材料学院“高水平国际会议”名录</v>
          </cell>
        </row>
        <row r="2">
          <cell r="A2" t="str">
            <v>会议名称</v>
          </cell>
          <cell r="B2" t="str">
            <v>序号</v>
          </cell>
          <cell r="C2" t="str">
            <v>会议名称</v>
          </cell>
          <cell r="D2" t="str">
            <v>主办者</v>
          </cell>
          <cell r="E2" t="str">
            <v>周期</v>
          </cell>
        </row>
        <row r="3">
          <cell r="A3" t="str">
            <v>ACS MEETING</v>
          </cell>
          <cell r="B3">
            <v>1</v>
          </cell>
          <cell r="C3" t="str">
            <v>ACS MEETING</v>
          </cell>
          <cell r="D3" t="str">
            <v>美国化学学会</v>
          </cell>
          <cell r="E3" t="str">
            <v>6个月</v>
          </cell>
        </row>
        <row r="4">
          <cell r="A4" t="str">
            <v>APS MARCH MEETING（美国物理学会三月会议）</v>
          </cell>
          <cell r="B4">
            <v>2</v>
          </cell>
          <cell r="C4" t="str">
            <v>APS MARCH MEETING（美国物理学会三月会议）</v>
          </cell>
          <cell r="D4" t="str">
            <v>美国物理学会</v>
          </cell>
          <cell r="E4" t="str">
            <v>1年</v>
          </cell>
        </row>
        <row r="5">
          <cell r="A5" t="str">
            <v>EUROPEAN SYMPOSIUM ON MARTENSITIC TRANSFORMATIONS  ESOMAT</v>
          </cell>
          <cell r="B5">
            <v>3</v>
          </cell>
          <cell r="C5" t="str">
            <v>EUROPEAN SYMPOSIUM ON MARTENSITIC TRANSFORMATIONS  ESOMAT</v>
          </cell>
          <cell r="D5" t="str">
            <v>欧洲国家轮流主办</v>
          </cell>
          <cell r="E5" t="str">
            <v>3年</v>
          </cell>
        </row>
        <row r="6">
          <cell r="A6" t="str">
            <v>FRONTIERS IN POLYMER SCIENCE</v>
          </cell>
          <cell r="B6">
            <v>4</v>
          </cell>
          <cell r="C6" t="str">
            <v>FRONTIERS IN POLYMER SCIENCE</v>
          </cell>
          <cell r="D6" t="str">
            <v>ELSEVIER美国</v>
          </cell>
          <cell r="E6" t="str">
            <v>2年</v>
          </cell>
        </row>
        <row r="7">
          <cell r="A7" t="str">
            <v>INTER CONFERENCE OF HYDROGEN ENERGY, 国际氢能协会、美国氢能协会等</v>
          </cell>
          <cell r="B7">
            <v>5</v>
          </cell>
          <cell r="C7" t="str">
            <v>INTER CONFERENCE OF HYDROGEN ENERGY, 国际氢能协会、美国氢能协会等</v>
          </cell>
          <cell r="D7" t="str">
            <v>INTERNATIONAL ASSOCIATION FOR HYDROGEN ENERGY, AMERICAN HYDROGEN ASSOCIATION</v>
          </cell>
          <cell r="E7" t="str">
            <v>1年</v>
          </cell>
        </row>
        <row r="8">
          <cell r="A8" t="str">
            <v>INTERNATIONAL COCOA BEACH CONFERENCE &amp; EXPOSITION ON ADVANCED CERAMICS AND COMPOSITES INTERNATIONAL CONFERENCE AND EXHIBITION OF THE EUROPEAN CERAMIC SOCIETY</v>
          </cell>
          <cell r="B8">
            <v>6</v>
          </cell>
          <cell r="C8" t="str">
            <v>INTERNATIONAL COCOA BEACH CONFERENCE &amp; EXPOSITION ON ADVANCED CERAMICS AND COMPOSITES INTERNATIONAL CONFERENCE AND EXHIBITION OF THE EUROPEAN CERAMIC SOCIETY</v>
          </cell>
          <cell r="D8" t="str">
            <v>THE EUROPEAN CERAMIC SOCIETY</v>
          </cell>
          <cell r="E8" t="str">
            <v>1年</v>
          </cell>
        </row>
        <row r="9">
          <cell r="A9" t="str">
            <v>INTERNATIONAL CONFERENCE ON BULK METALLIC GLASSES</v>
          </cell>
          <cell r="B9">
            <v>7</v>
          </cell>
          <cell r="C9" t="str">
            <v>INTERNATIONAL CONFERENCE ON BULK METALLIC GLASSES</v>
          </cell>
          <cell r="D9" t="str">
            <v>各国高校轮流主办</v>
          </cell>
          <cell r="E9" t="str">
            <v>1-2年</v>
          </cell>
        </row>
        <row r="10">
          <cell r="A10" t="str">
            <v>INTERNATIONAL CONFERENCE ON FATIGUE</v>
          </cell>
          <cell r="B10">
            <v>8</v>
          </cell>
          <cell r="C10" t="str">
            <v>INTERNATIONAL CONFERENCE ON FATIGUE</v>
          </cell>
          <cell r="D10" t="str">
            <v>ELSEVIER美国</v>
          </cell>
          <cell r="E10" t="str">
            <v>2年</v>
          </cell>
        </row>
        <row r="11">
          <cell r="A11" t="str">
            <v>INTERNATIONAL CONFERENCE ON HIGH TEMPERATURE CERAMIC MATRIX COMPOSITES</v>
          </cell>
          <cell r="B11">
            <v>9</v>
          </cell>
          <cell r="C11" t="str">
            <v>INTERNATIONAL CONFERENCE ON HIGH TEMPERATURE CERAMIC MATRIX COMPOSITES</v>
          </cell>
          <cell r="D11" t="str">
            <v>美国陶瓷学会</v>
          </cell>
          <cell r="E11" t="str">
            <v>3年</v>
          </cell>
        </row>
        <row r="12">
          <cell r="A12" t="str">
            <v>INTERNATIONAL CONFERENCE ON MARTENSITIC TRANSFORMATIONS</v>
          </cell>
          <cell r="B12">
            <v>10</v>
          </cell>
          <cell r="C12" t="str">
            <v>INTERNATIONAL CONFERENCE ON MARTENSITIC TRANSFORMATIONS</v>
          </cell>
          <cell r="D12" t="str">
            <v>马氏体相变国际委员会</v>
          </cell>
          <cell r="E12" t="str">
            <v>3年</v>
          </cell>
        </row>
        <row r="13">
          <cell r="A13" t="str">
            <v>INTERNATIONAL CONFERENCE ON MECHANICAL BEHAVIOUR OF MATERIALS</v>
          </cell>
          <cell r="B13">
            <v>11</v>
          </cell>
          <cell r="C13" t="str">
            <v>INTERNATIONAL CONFERENCE ON MECHANICAL BEHAVIOUR OF MATERIALS</v>
          </cell>
        </row>
        <row r="13">
          <cell r="H13" t="str">
            <v/>
          </cell>
        </row>
        <row r="14">
          <cell r="A14" t="str">
            <v>INTERNATIONAL CONFERENCE ON NANOMATERIALS</v>
          </cell>
          <cell r="B14">
            <v>12</v>
          </cell>
          <cell r="C14" t="str">
            <v>INTERNATIONAL CONFERENCE ON NANOMATERIALS</v>
          </cell>
        </row>
        <row r="14">
          <cell r="E14" t="str">
            <v>2年</v>
          </cell>
        </row>
        <row r="15">
          <cell r="A15" t="str">
            <v>INTERNATIONAL CONFERENCE ON PLASMA SURFACE ENGINEERING, ORGANIZED BY EUROPEAN JOINT COMMITTEE ON PLASMA AND ION SURFACE ENGINEERING (EJC/PISE).</v>
          </cell>
          <cell r="B15">
            <v>13</v>
          </cell>
          <cell r="C15" t="str">
            <v>INTERNATIONAL CONFERENCE ON PLASMA SURFACE ENGINEERING, ORGANIZED BY EUROPEAN JOINT COMMITTEE ON PLASMA AND ION SURFACE ENGINEERING (EJC/PISE).</v>
          </cell>
          <cell r="D15" t="str">
            <v>THE EUROPEAN JOINT COMMITTEE ON PLASMA AND ION SURFACE ENGINEERING</v>
          </cell>
          <cell r="E15" t="str">
            <v>2年</v>
          </cell>
        </row>
        <row r="16">
          <cell r="A16" t="str">
            <v>INTERNATIONAL CONFERENCE ON SOLID STATE IONICS, ORGANIZED BY INTERNATIONAL</v>
          </cell>
          <cell r="B16">
            <v>14</v>
          </cell>
          <cell r="C16" t="str">
            <v>INTERNATIONAL CONFERENCE ON SOLID STATE IONICS, ORGANIZED BY INTERNATIONAL</v>
          </cell>
          <cell r="D16" t="str">
            <v>国际固态离子学会组织</v>
          </cell>
        </row>
        <row r="17">
          <cell r="A17" t="str">
            <v>INTERNATIONAL CONFERENCE ON STRENGTH OF METALS AND ALLOYS, ICSMA CONFERENCES  BEGAN IN 1967.</v>
          </cell>
          <cell r="B17">
            <v>15</v>
          </cell>
          <cell r="C17" t="str">
            <v>INTERNATIONAL CONFERENCE ON STRENGTH OF METALS AND ALLOYS, ICSMA CONFERENCES  BEGAN IN 1967.</v>
          </cell>
          <cell r="D17" t="str">
            <v>ELSEVIER美国</v>
          </cell>
          <cell r="E17" t="str">
            <v>3年</v>
          </cell>
        </row>
        <row r="18">
          <cell r="A18" t="str">
            <v>INTERNATIONAL CONFERENCE ON SUPER ALLOY</v>
          </cell>
          <cell r="B18">
            <v>16</v>
          </cell>
          <cell r="C18" t="str">
            <v>INTERNATIONAL CONFERENCE ON SUPER ALLOY</v>
          </cell>
          <cell r="D18" t="str">
            <v>美国TMS协会</v>
          </cell>
        </row>
        <row r="19">
          <cell r="A19" t="str">
            <v>INTERNATIONAL CONFERENCE ON WEAR OF MATERIALS, ELSEVIER SEQUOIA S.A., LAUSANNE</v>
          </cell>
          <cell r="B19">
            <v>17</v>
          </cell>
          <cell r="C19" t="str">
            <v>INTERNATIONAL CONFERENCE ON WEAR OF MATERIALS, ELSEVIER SEQUOIA S.A., LAUSANNE</v>
          </cell>
          <cell r="D19" t="str">
            <v>ELSEVIER美国ASME</v>
          </cell>
          <cell r="E19" t="str">
            <v>2年</v>
          </cell>
        </row>
        <row r="20">
          <cell r="A20" t="str">
            <v>INTERNATIONAL CONGRESS ON CERAMICS</v>
          </cell>
          <cell r="B20">
            <v>18</v>
          </cell>
          <cell r="C20" t="str">
            <v>INTERNATIONAL CONGRESS ON CERAMICS</v>
          </cell>
          <cell r="D20" t="str">
            <v>国际陶瓷联盟</v>
          </cell>
          <cell r="E20" t="str">
            <v>2年</v>
          </cell>
        </row>
        <row r="21">
          <cell r="A21" t="str">
            <v>INTERNATIONAL CONGRESS ON FRACTURE,</v>
          </cell>
          <cell r="B21">
            <v>19</v>
          </cell>
          <cell r="C21" t="str">
            <v>INTERNATIONAL CONGRESS ON FRACTURE,</v>
          </cell>
          <cell r="D21" t="str">
            <v>国际断裂学会</v>
          </cell>
          <cell r="E21" t="str">
            <v>4年</v>
          </cell>
        </row>
        <row r="22">
          <cell r="A22" t="str">
            <v>INTERNATIONAL INSTITUTE OF WELDING (IIW),</v>
          </cell>
          <cell r="B22">
            <v>20</v>
          </cell>
          <cell r="C22" t="str">
            <v>INTERNATIONAL INSTITUTE OF WELDING (IIW),</v>
          </cell>
          <cell r="D22" t="str">
            <v>国际焊接学会</v>
          </cell>
          <cell r="E22" t="str">
            <v>1年</v>
          </cell>
        </row>
        <row r="23">
          <cell r="A23" t="str">
            <v>INTERNATIONAL LIQUID CRYSTAL CONFERENCE（ILCC）</v>
          </cell>
          <cell r="B23">
            <v>21</v>
          </cell>
          <cell r="C23" t="str">
            <v>INTERNATIONAL LIQUID CRYSTAL CONFERENCE（ILCC）</v>
          </cell>
          <cell r="D23" t="str">
            <v>DEPARTMENT OF CHEMICAL SCIENCE AND INDIAN LIQUID CRYSTAL SOCIETY</v>
          </cell>
          <cell r="E23" t="str">
            <v>2年</v>
          </cell>
        </row>
        <row r="24">
          <cell r="A24" t="str">
            <v>INTERNATIONAL ON SCIENCE &amp; PROCESSING OF CAST IRON(SPCI)</v>
          </cell>
          <cell r="B24">
            <v>22</v>
          </cell>
          <cell r="C24" t="str">
            <v>INTERNATIONAL ON SCIENCE &amp; PROCESSING OF CAST IRON(SPCI)</v>
          </cell>
          <cell r="D24" t="str">
            <v>轮流主办</v>
          </cell>
          <cell r="E24" t="str">
            <v>4年</v>
          </cell>
        </row>
        <row r="25">
          <cell r="A25" t="str">
            <v>INTERNATIONAL SYMPOSIUM ON APPLICATIONS OF FERROELECTRICS (ISAF) AND INTERNATIONAL MEETING ON FERROELECTRICS</v>
          </cell>
          <cell r="B25">
            <v>23</v>
          </cell>
          <cell r="C25" t="str">
            <v>INTERNATIONAL SYMPOSIUM ON APPLICATIONS OF FERROELECTRICS (ISAF) AND INTERNATIONAL MEETING ON FERROELECTRICS</v>
          </cell>
          <cell r="D25" t="str">
            <v>IEEE超声，铁电和频率控制协会组织</v>
          </cell>
          <cell r="E25" t="str">
            <v>4年</v>
          </cell>
        </row>
        <row r="26">
          <cell r="A26" t="str">
            <v>INTERNATIONAL SYMPOSIUM ON ECO-MATERIALS PROCESSING AND DESIGN（ISEPD）（环境材料制备与设计国际研讨会）</v>
          </cell>
          <cell r="B26">
            <v>24</v>
          </cell>
          <cell r="C26" t="str">
            <v>INTERNATIONAL SYMPOSIUM ON ECO-MATERIALS PROCESSING AND DESIGN（ISEPD）（环境材料制备与设计国际研讨会）</v>
          </cell>
          <cell r="D26" t="str">
            <v>轮流主办</v>
          </cell>
          <cell r="E26" t="str">
            <v>1年</v>
          </cell>
        </row>
        <row r="27">
          <cell r="A27" t="str">
            <v>INTERNATIONAL THERMAL SPRAY CONFERENCE, ORGANIZED BY ASM INTERNATIONAL, IIW (INTERNATIONAL INSTITUTE OF WELDING), DVS (GERMAN WELDING SOCIETY)</v>
          </cell>
          <cell r="B27">
            <v>25</v>
          </cell>
          <cell r="C27" t="str">
            <v>INTERNATIONAL THERMAL SPRAY CONFERENCE, ORGANIZED BY ASM INTERNATIONAL, IIW (INTERNATIONAL INSTITUTE OF WELDING), DVS (GERMAN WELDING SOCIETY)</v>
          </cell>
          <cell r="D27" t="str">
            <v>美国材料学会, 国际焊接学会与德国焊接学会联合组织</v>
          </cell>
          <cell r="E27" t="str">
            <v>1年</v>
          </cell>
        </row>
        <row r="28">
          <cell r="A28" t="str">
            <v>MATERIALS SCIENCE AND TECHNOLOGY</v>
          </cell>
          <cell r="B28">
            <v>26</v>
          </cell>
          <cell r="C28" t="str">
            <v>MATERIALS SCIENCE AND TECHNOLOGY</v>
          </cell>
        </row>
        <row r="29">
          <cell r="A29" t="str">
            <v>MRS MEETING</v>
          </cell>
          <cell r="B29">
            <v>27</v>
          </cell>
          <cell r="C29" t="str">
            <v>MRS MEETING</v>
          </cell>
          <cell r="D29" t="str">
            <v>美国材料研究协会</v>
          </cell>
          <cell r="E29" t="str">
            <v>6个月</v>
          </cell>
        </row>
        <row r="30">
          <cell r="A30" t="str">
            <v>POWDER METALLURGY WORLD CONGRESS</v>
          </cell>
          <cell r="B30">
            <v>28</v>
          </cell>
          <cell r="C30" t="str">
            <v>POWDER METALLURGY WORLD CONGRESS</v>
          </cell>
        </row>
        <row r="30">
          <cell r="E30" t="str">
            <v>2年</v>
          </cell>
        </row>
        <row r="31">
          <cell r="A31" t="str">
            <v>THE AMERICAN CERAMIC SOCIETY'S ANNUAL MEETING</v>
          </cell>
          <cell r="B31">
            <v>29</v>
          </cell>
          <cell r="C31" t="str">
            <v>THE AMERICAN CERAMIC SOCIETY'S ANNUAL MEETING</v>
          </cell>
          <cell r="D31" t="str">
            <v>美国陶瓷学会</v>
          </cell>
          <cell r="E31" t="str">
            <v>1年</v>
          </cell>
        </row>
        <row r="32">
          <cell r="A32" t="str">
            <v>TMS MEETING</v>
          </cell>
          <cell r="B32">
            <v>30</v>
          </cell>
          <cell r="C32" t="str">
            <v>TMS MEETING</v>
          </cell>
          <cell r="D32" t="str">
            <v>美国TMS协会</v>
          </cell>
          <cell r="E32" t="str">
            <v>1年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3"/>
      <sheetName val="能动学院"/>
    </sheetNames>
    <sheetDataSet>
      <sheetData sheetId="0"/>
      <sheetData sheetId="1"/>
      <sheetData sheetId="2">
        <row r="1">
          <cell r="A1" t="str">
            <v>能动学院“高水平国际会议”名录</v>
          </cell>
          <cell r="B1" t="str">
            <v>三、</v>
          </cell>
          <cell r="C1" t="str">
            <v>能动学院“高水平国际会议”名录</v>
          </cell>
        </row>
        <row r="2">
          <cell r="A2" t="str">
            <v>会议名称</v>
          </cell>
          <cell r="B2" t="str">
            <v>序号</v>
          </cell>
          <cell r="C2" t="str">
            <v>会议名称</v>
          </cell>
          <cell r="D2" t="str">
            <v>主办者</v>
          </cell>
          <cell r="E2" t="str">
            <v>周期</v>
          </cell>
        </row>
        <row r="3">
          <cell r="A3" t="str">
            <v> INTERNATIONAL CONFERENCE ON COMPUTING IN HIGH ENERGY AND NUCLEAR PHYSICS</v>
          </cell>
          <cell r="B3">
            <v>1</v>
          </cell>
          <cell r="C3" t="str">
            <v> INTERNATIONAL CONFERENCE ON COMPUTING IN HIGH ENERGY AND NUCLEAR PHYSICS</v>
          </cell>
          <cell r="D3" t="str">
            <v> CHEP INTERNATIONAL ADVISORY COMMITTEE</v>
          </cell>
          <cell r="E3" t="str">
            <v>1.5年</v>
          </cell>
        </row>
        <row r="4">
          <cell r="A4" t="str">
            <v>FUEL CELLS  SCIENCE &amp; TECHNOLOGY</v>
          </cell>
          <cell r="B4">
            <v>2</v>
          </cell>
          <cell r="C4" t="str">
            <v>FUEL CELLS  SCIENCE &amp; TECHNOLOGY</v>
          </cell>
          <cell r="D4" t="str">
            <v>ELESIVER</v>
          </cell>
          <cell r="E4" t="str">
            <v>2年</v>
          </cell>
        </row>
        <row r="5">
          <cell r="A5" t="str">
            <v>ACS NATIONAL MEETING</v>
          </cell>
          <cell r="B5">
            <v>3</v>
          </cell>
          <cell r="C5" t="str">
            <v>ACS NATIONAL MEETING</v>
          </cell>
          <cell r="D5" t="str">
            <v>美国化学学会(AMERICAN CHEMICAL SOCIETY，ACS）</v>
          </cell>
          <cell r="E5" t="str">
            <v>1年</v>
          </cell>
        </row>
        <row r="6">
          <cell r="A6" t="str">
            <v>AIAA COMPUTATIONAL FLUID DYNAMICS CONFERENCE （AIAA 计算流体动力学会议）</v>
          </cell>
          <cell r="B6">
            <v>4</v>
          </cell>
          <cell r="C6" t="str">
            <v>AIAA COMPUTATIONAL FLUID DYNAMICS CONFERENCE （AIAA 计算流体动力学会议）</v>
          </cell>
          <cell r="D6" t="str">
            <v>AIAA 美国航空航天学会</v>
          </cell>
          <cell r="E6" t="str">
            <v>2年</v>
          </cell>
        </row>
        <row r="7">
          <cell r="A7" t="str">
            <v>AICHE系列会议，包括AICHE SPRING MEETING、AICHE ANNUAL MEETING等</v>
          </cell>
          <cell r="B7">
            <v>5</v>
          </cell>
          <cell r="C7" t="str">
            <v>AICHE系列会议，包括AICHE SPRING MEETING、AICHE ANNUAL MEETING等</v>
          </cell>
          <cell r="D7" t="str">
            <v>美国化学工程师协会（AMERICAN INSTITUTE OF CHEMICAL ENGINEERS）</v>
          </cell>
          <cell r="E7" t="str">
            <v>1年</v>
          </cell>
        </row>
        <row r="8">
          <cell r="A8" t="str">
            <v>AIR AND WASTE MANAGEMENT ASSOCIATION （AWMA）</v>
          </cell>
          <cell r="B8">
            <v>6</v>
          </cell>
          <cell r="C8" t="str">
            <v>AIR AND WASTE MANAGEMENT ASSOCIATION （AWMA）</v>
          </cell>
          <cell r="D8" t="str">
            <v>美国国际空气和废物管理学会</v>
          </cell>
          <cell r="E8" t="str">
            <v>2年</v>
          </cell>
        </row>
        <row r="9">
          <cell r="A9" t="str">
            <v>AMERICAN INSTITUTE OF CHEMICAL ENGINEERS（AICHE）系列会议</v>
          </cell>
          <cell r="B9">
            <v>7</v>
          </cell>
          <cell r="C9" t="str">
            <v>AMERICAN INSTITUTE OF CHEMICAL ENGINEERS（AICHE）系列会议</v>
          </cell>
          <cell r="D9" t="str">
            <v>美国化学工程师协会</v>
          </cell>
          <cell r="E9" t="str">
            <v>1年</v>
          </cell>
        </row>
        <row r="10">
          <cell r="A10" t="str">
            <v>AMERICAN SYMPOSIUM ON THERMOPHYSICAL PROPERTIES, 简称ASTP</v>
          </cell>
          <cell r="B10">
            <v>8</v>
          </cell>
          <cell r="C10" t="str">
            <v>AMERICAN SYMPOSIUM ON THERMOPHYSICAL PROPERTIES, 简称ASTP</v>
          </cell>
          <cell r="D10" t="str">
            <v/>
          </cell>
        </row>
        <row r="11">
          <cell r="A11" t="str">
            <v>ANS ANNUAL MEETING</v>
          </cell>
          <cell r="B11">
            <v>9</v>
          </cell>
          <cell r="C11" t="str">
            <v>ANS ANNUAL MEETING</v>
          </cell>
          <cell r="D11" t="str">
            <v>ANS（AMERICAN NUCLEAR SOCIETY）</v>
          </cell>
          <cell r="E11" t="str">
            <v>0.5年</v>
          </cell>
        </row>
        <row r="12">
          <cell r="A12" t="str">
            <v>ANS WINTER MEETING AND NUCLEAR TECHNOLOGY EXPO</v>
          </cell>
          <cell r="B12">
            <v>10</v>
          </cell>
          <cell r="C12" t="str">
            <v>ANS WINTER MEETING AND NUCLEAR TECHNOLOGY EXPO</v>
          </cell>
          <cell r="D12" t="str">
            <v>ANS（AMERICAN NUCLEAR SOCIETY）</v>
          </cell>
          <cell r="E12" t="str">
            <v>1年</v>
          </cell>
        </row>
        <row r="13">
          <cell r="A13" t="str">
            <v>ASIA PACIFIC CONFEDERATION OF CHEMICAL ENGINEERING CONGRESS（系列国际会议，去年是第13届）</v>
          </cell>
          <cell r="B13">
            <v>11</v>
          </cell>
          <cell r="C13" t="str">
            <v>ASIA PACIFIC CONFEDERATION OF CHEMICAL ENGINEERING CONGRESS（系列国际会议，去年是第13届）</v>
          </cell>
          <cell r="D13" t="str">
            <v>THE ASIAN PACIFIC CONFEDERATION OF CHEMICAL ENGINEERING</v>
          </cell>
          <cell r="E13" t="str">
            <v>2年</v>
          </cell>
        </row>
        <row r="14">
          <cell r="A14" t="str">
            <v>ASIAN SYMPOSIUM ON COMPUTATIONAL HEAT TRANSFER AND FLUID FLOW</v>
          </cell>
          <cell r="B14">
            <v>12</v>
          </cell>
          <cell r="C14" t="str">
            <v>ASIAN SYMPOSIUM ON COMPUTATIONAL HEAT TRANSFER AND FLUID FLOW</v>
          </cell>
          <cell r="D14" t="str">
            <v>国际传热传质中心</v>
          </cell>
          <cell r="E14" t="str">
            <v>2年</v>
          </cell>
        </row>
        <row r="15">
          <cell r="A15" t="str">
            <v>ASIAN THERMOPHYSICAL PROPERTIES CONFERENCE, 简称ATPC</v>
          </cell>
          <cell r="B15">
            <v>13</v>
          </cell>
          <cell r="C15" t="str">
            <v>ASIAN THERMOPHYSICAL PROPERTIES CONFERENCE, 简称ATPC</v>
          </cell>
          <cell r="D15" t="str">
            <v/>
          </cell>
        </row>
        <row r="16">
          <cell r="A16" t="str">
            <v>ASME CONFERENCE</v>
          </cell>
          <cell r="B16">
            <v>14</v>
          </cell>
          <cell r="C16" t="str">
            <v>ASME CONFERENCE</v>
          </cell>
          <cell r="D16" t="str">
            <v>美国机械工程学会</v>
          </cell>
          <cell r="E16" t="str">
            <v>1年</v>
          </cell>
        </row>
        <row r="17">
          <cell r="A17" t="str">
            <v>ASME MICRO/NANOSCALE HEAT AND MASS TRANSFER INTERNATIONAL CONFERENCE</v>
          </cell>
          <cell r="B17">
            <v>15</v>
          </cell>
          <cell r="C17" t="str">
            <v>ASME MICRO/NANOSCALE HEAT AND MASS TRANSFER INTERNATIONAL CONFERENCE</v>
          </cell>
          <cell r="D17" t="str">
            <v>美国机械工程师学会</v>
          </cell>
          <cell r="E17" t="str">
            <v>2年</v>
          </cell>
        </row>
        <row r="18">
          <cell r="A18" t="str">
            <v>CONFERENCE ON PROPERTIES AND PHASE EQUILIBRIA FOR PRODUCT AND PROCESS DESIGN</v>
          </cell>
          <cell r="B18">
            <v>16</v>
          </cell>
          <cell r="C18" t="str">
            <v>CONFERENCE ON PROPERTIES AND PHASE EQUILIBRIA FOR PRODUCT AND PROCESS DESIGN</v>
          </cell>
          <cell r="D18" t="str">
            <v/>
          </cell>
          <cell r="E18" t="str">
            <v>3年</v>
          </cell>
        </row>
        <row r="19">
          <cell r="A19" t="str">
            <v>EUROPEAN CONFERENCE ON MICROFLUIDICS</v>
          </cell>
          <cell r="B19">
            <v>17</v>
          </cell>
          <cell r="C19" t="str">
            <v>EUROPEAN CONFERENCE ON MICROFLUIDICS</v>
          </cell>
          <cell r="D19" t="str">
            <v>EUROPEAN SCIENTIFIC COMMUNITY</v>
          </cell>
          <cell r="E19" t="str">
            <v>2年</v>
          </cell>
        </row>
        <row r="20">
          <cell r="A20" t="str">
            <v>EUROPEAN CONFERENCE ON THERMOPHYSICAL PROPERTIES, 简称ECTP</v>
          </cell>
          <cell r="B20">
            <v>18</v>
          </cell>
          <cell r="C20" t="str">
            <v>EUROPEAN CONFERENCE ON THERMOPHYSICAL PROPERTIES, 简称ECTP</v>
          </cell>
          <cell r="D20" t="str">
            <v/>
          </cell>
        </row>
        <row r="21">
          <cell r="A21" t="str">
            <v>EUROPEAN MEETING ON SUPERCROTICAL FLUIDS (欧洲超临界流体年会)</v>
          </cell>
          <cell r="B21">
            <v>19</v>
          </cell>
          <cell r="C21" t="str">
            <v>EUROPEAN MEETING ON SUPERCROTICAL FLUIDS (欧洲超临界流体年会)</v>
          </cell>
          <cell r="D21" t="str">
            <v>国际超临界流体发展学会</v>
          </cell>
          <cell r="E21" t="str">
            <v>1年</v>
          </cell>
        </row>
        <row r="22">
          <cell r="A22" t="str">
            <v>FUEL CELL SEMINAR &amp; EXPOSITION 2011</v>
          </cell>
          <cell r="B22">
            <v>20</v>
          </cell>
          <cell r="C22" t="str">
            <v>FUEL CELL SEMINAR &amp; EXPOSITION 2011</v>
          </cell>
          <cell r="D22" t="str">
            <v>美国南卡罗来纳州氢能与燃料电池联盟</v>
          </cell>
          <cell r="E22" t="str">
            <v>1年</v>
          </cell>
        </row>
        <row r="23">
          <cell r="A23" t="str">
            <v>ICONE (INTERNATIONAL CONFERENCE ON NUCLEAR ENGINEERING)（核工程国际会议）</v>
          </cell>
          <cell r="B23">
            <v>21</v>
          </cell>
          <cell r="C23" t="str">
            <v>ICONE (INTERNATIONAL CONFERENCE ON NUCLEAR ENGINEERING)（核工程国际会议）</v>
          </cell>
          <cell r="D23" t="str">
            <v>ASME（美国机械工程师学会）；JSME（日本机械工程学会）；CNS（中国核学会）</v>
          </cell>
          <cell r="E23" t="str">
            <v>1年</v>
          </cell>
        </row>
        <row r="24">
          <cell r="A24" t="str">
            <v>IEEE系列会议</v>
          </cell>
          <cell r="B24">
            <v>22</v>
          </cell>
          <cell r="C24" t="str">
            <v>IEEE系列会议</v>
          </cell>
          <cell r="D24" t="str">
            <v>IEEE</v>
          </cell>
          <cell r="E24" t="str">
            <v>1年</v>
          </cell>
        </row>
        <row r="25">
          <cell r="A25" t="str">
            <v>IFAC(世界自动控制联合会会议)</v>
          </cell>
          <cell r="B25">
            <v>23</v>
          </cell>
          <cell r="C25" t="str">
            <v>IFAC(世界自动控制联合会会议)</v>
          </cell>
          <cell r="D25" t="str">
            <v/>
          </cell>
        </row>
        <row r="26">
          <cell r="A26" t="str">
            <v>IIR（国际制冷大会）</v>
          </cell>
          <cell r="B26">
            <v>24</v>
          </cell>
          <cell r="C26" t="str">
            <v>IIR（国际制冷大会）</v>
          </cell>
          <cell r="D26" t="str">
            <v>International Institute of Refrigeration (国际制冷学会）</v>
          </cell>
          <cell r="E26" t="str">
            <v>4年</v>
          </cell>
        </row>
        <row r="27">
          <cell r="A27" t="str">
            <v>IMECHE CONFERENCE</v>
          </cell>
          <cell r="B27">
            <v>25</v>
          </cell>
          <cell r="C27" t="str">
            <v>IMECHE CONFERENCE</v>
          </cell>
          <cell r="D27" t="str">
            <v>英国机械工程师学会</v>
          </cell>
        </row>
        <row r="28">
          <cell r="A28" t="str">
            <v>IMECHE CONFERENCE (英国机械工程师学会会议)</v>
          </cell>
          <cell r="B28">
            <v>26</v>
          </cell>
          <cell r="C28" t="str">
            <v>IMECHE CONFERENCE (英国机械工程师学会会议)</v>
          </cell>
          <cell r="D28" t="str">
            <v/>
          </cell>
        </row>
        <row r="29">
          <cell r="A29" t="str">
            <v>INTERNATIONAL COMPRESSOR ENGINEERING CONFERENCE（国际压缩机会议）</v>
          </cell>
          <cell r="B29">
            <v>27</v>
          </cell>
          <cell r="C29" t="str">
            <v>INTERNATIONAL COMPRESSOR ENGINEERING CONFERENCE（国际压缩机会议）</v>
          </cell>
          <cell r="D29" t="str">
            <v>Purdue University （普渡大学）</v>
          </cell>
          <cell r="E29" t="str">
            <v>2年</v>
          </cell>
        </row>
        <row r="30">
          <cell r="A30" t="str">
            <v>INTERNATIONAL CONFERENCE ON ACCELERATOR MASS SPECTROMETRY</v>
          </cell>
          <cell r="B30">
            <v>28</v>
          </cell>
          <cell r="C30" t="str">
            <v>INTERNATIONAL CONFERENCE ON ACCELERATOR MASS SPECTROMETRY</v>
          </cell>
          <cell r="D30" t="str">
            <v>各国核学会轮流主办</v>
          </cell>
          <cell r="E30" t="str">
            <v>4年</v>
          </cell>
        </row>
        <row r="31">
          <cell r="A31" t="str">
            <v>INTERNATIONAL CONFERENCE ON ADVANCES IN MATHEMATICS, COMPUTATIONAL METHODS, AND REACTOR PHYSICS</v>
          </cell>
          <cell r="B31">
            <v>29</v>
          </cell>
          <cell r="C31" t="str">
            <v>INTERNATIONAL CONFERENCE ON ADVANCES IN MATHEMATICS, COMPUTATIONAL METHODS, AND REACTOR PHYSICS</v>
          </cell>
          <cell r="D31" t="str">
            <v>美国核学会（ANS）</v>
          </cell>
          <cell r="E31" t="str">
            <v>2年</v>
          </cell>
        </row>
        <row r="32">
          <cell r="A32" t="str">
            <v>INTERNATIONAL CONFERENCE ON APPLIED ENERGY （ICAE）</v>
          </cell>
          <cell r="B32">
            <v>30</v>
          </cell>
          <cell r="C32" t="str">
            <v>INTERNATIONAL CONFERENCE ON APPLIED ENERGY （ICAE）</v>
          </cell>
          <cell r="D32" t="str">
            <v>能源领域综合国际会议，已成功主办2届</v>
          </cell>
          <cell r="E32" t="str">
            <v>1年</v>
          </cell>
        </row>
        <row r="33">
          <cell r="A33" t="str">
            <v>INTERNATIONAL CONFERENCE ON CLEAN ENERGY</v>
          </cell>
          <cell r="B33">
            <v>31</v>
          </cell>
          <cell r="C33" t="str">
            <v>INTERNATIONAL CONFERENCE ON CLEAN ENERGY</v>
          </cell>
          <cell r="D33" t="str">
            <v>国际氢能学会</v>
          </cell>
          <cell r="E33" t="str">
            <v>1年</v>
          </cell>
        </row>
        <row r="34">
          <cell r="A34" t="str">
            <v>INTERNATIONAL CONFERENCE ON COAL COMBUSTION(国际煤燃烧会议)</v>
          </cell>
          <cell r="B34">
            <v>32</v>
          </cell>
          <cell r="C34" t="str">
            <v>INTERNATIONAL CONFERENCE ON COAL COMBUSTION(国际煤燃烧会议)</v>
          </cell>
          <cell r="D34" t="str">
            <v>国际煤燃烧协会</v>
          </cell>
          <cell r="E34" t="str">
            <v>4年</v>
          </cell>
        </row>
        <row r="35">
          <cell r="A35" t="str">
            <v>INTERNATIONAL CONFERENCE ON COMPUTATIONAL FLUID DYNAMICS(ICCFD)</v>
          </cell>
          <cell r="B35">
            <v>33</v>
          </cell>
          <cell r="C35" t="str">
            <v>INTERNATIONAL CONFERENCE ON COMPUTATIONAL FLUID DYNAMICS(ICCFD)</v>
          </cell>
          <cell r="D35" t="str">
            <v>WORLD ACADEMY OF SCIENCE, ENGINEERING AND TECHNOLOG</v>
          </cell>
          <cell r="E35" t="str">
            <v>2年</v>
          </cell>
        </row>
        <row r="36">
          <cell r="A36" t="str">
            <v>INTERNATIONAL CONFERENCE ON ENVIRONMENTAL SCIENCE AND TECHNOLOGY （CEST）</v>
          </cell>
          <cell r="B36">
            <v>34</v>
          </cell>
          <cell r="C36" t="str">
            <v>INTERNATIONAL CONFERENCE ON ENVIRONMENTAL SCIENCE AND TECHNOLOGY （CEST）</v>
          </cell>
          <cell r="D36" t="str">
            <v>GLOBAL NETWORK FOR ENVIRONMENTAL SCIENCE AND TECHNOLOGY (GLOBAL-NEST)</v>
          </cell>
          <cell r="E36" t="str">
            <v>2年</v>
          </cell>
        </row>
        <row r="37">
          <cell r="A37" t="str">
            <v>INTERNATIONAL CONFERENCE ON HEAT TRANSFER, FLUID MECHANICS AND THERMODYNAMICS （HEFAT）</v>
          </cell>
          <cell r="B37">
            <v>35</v>
          </cell>
          <cell r="C37" t="str">
            <v>INTERNATIONAL CONFERENCE ON HEAT TRANSFER, FLUID MECHANICS AND THERMODYNAMICS （HEFAT）</v>
          </cell>
          <cell r="D37" t="str">
            <v>传热领域综合国际会议</v>
          </cell>
          <cell r="E37" t="str">
            <v>1年</v>
          </cell>
        </row>
        <row r="38">
          <cell r="A38" t="str">
            <v>INTERNATIONAL CONFERENCE ON LIQUID ATOMIZATION AND SPRAY SYSTEMS(ICLASS)国际液体雾化与喷雾系统大会</v>
          </cell>
          <cell r="B38">
            <v>36</v>
          </cell>
          <cell r="C38" t="str">
            <v>INTERNATIONAL CONFERENCE ON LIQUID ATOMIZATION AND SPRAY SYSTEMS(ICLASS)国际液体雾化与喷雾系统大会</v>
          </cell>
          <cell r="D38" t="str">
            <v>ILASS INTERNATIONAL</v>
          </cell>
          <cell r="E38" t="str">
            <v>3年</v>
          </cell>
        </row>
        <row r="39">
          <cell r="A39" t="str">
            <v>INTERNATIONAL CONFERENCE ON MATHEMATICS AND COMPUTATIONAL METHODS APPLIED TO NUCLEAR SCIENCE AND ENGINEERING（简称MC，国际核科学与技术数学与计算方法会议）</v>
          </cell>
          <cell r="B39">
            <v>37</v>
          </cell>
          <cell r="C39" t="str">
            <v>INTERNATIONAL CONFERENCE ON MATHEMATICS AND COMPUTATIONAL METHODS APPLIED TO NUCLEAR SCIENCE AND ENGINEERING（简称MC，国际核科学与技术数学与计算方法会议）</v>
          </cell>
          <cell r="D39" t="str">
            <v>美国核学会ANS</v>
          </cell>
          <cell r="E39" t="str">
            <v>2年</v>
          </cell>
        </row>
        <row r="40">
          <cell r="A40" t="str">
            <v>INTERNATIONAL CONFERENCE ON MEMBRANE AND MEMBRANE PROCESSES （国际膜与膜过程会议）</v>
          </cell>
          <cell r="B40">
            <v>38</v>
          </cell>
          <cell r="C40" t="str">
            <v>INTERNATIONAL CONFERENCE ON MEMBRANE AND MEMBRANE PROCESSES （国际膜与膜过程会议）</v>
          </cell>
          <cell r="D40" t="str">
            <v/>
          </cell>
        </row>
        <row r="41">
          <cell r="A41" t="str">
            <v>INTERNATIONAL CONFERENCE ON MULTIPHASE FLOW国际多相流学术会议</v>
          </cell>
          <cell r="B41">
            <v>39</v>
          </cell>
          <cell r="C41" t="str">
            <v>INTERNATIONAL CONFERENCE ON MULTIPHASE FLOW国际多相流学术会议</v>
          </cell>
          <cell r="D41" t="str">
            <v>ICMF组委会</v>
          </cell>
          <cell r="E41" t="str">
            <v>3年</v>
          </cell>
        </row>
        <row r="42">
          <cell r="A42" t="str">
            <v>INTERNATIONAL CONFERENCE ON POWER ENGINERING（国际动力工程大会）</v>
          </cell>
          <cell r="B42">
            <v>40</v>
          </cell>
          <cell r="C42" t="str">
            <v>INTERNATIONAL CONFERENCE ON POWER ENGINERING（国际动力工程大会）</v>
          </cell>
          <cell r="D42" t="str">
            <v>ASME（美国机械工程师学会）；JSME（日本机械工程学会）；CSPE（中国动力工程学会）</v>
          </cell>
          <cell r="E42" t="str">
            <v>2年</v>
          </cell>
        </row>
        <row r="43">
          <cell r="A43" t="str">
            <v>INTERNATIONAL CONFERENCE ON PRESSURE AND VESSEL TECHNOLOGY（国际压力容器技术会议）</v>
          </cell>
          <cell r="B43">
            <v>41</v>
          </cell>
          <cell r="C43" t="str">
            <v>INTERNATIONAL CONFERENCE ON PRESSURE AND VESSEL TECHNOLOGY（国际压力容器技术会议）</v>
          </cell>
          <cell r="D43" t="str">
            <v/>
          </cell>
        </row>
        <row r="44">
          <cell r="A44" t="str">
            <v>INTERNATIONAL CONFERENCE ON PROCESS INTEGRATION, MODELLING AND OPTIMISATION FOR ENERGY SAVING AND POLLUTION REDUCTION （PRES）</v>
          </cell>
          <cell r="B44">
            <v>42</v>
          </cell>
          <cell r="C44" t="str">
            <v>INTERNATIONAL CONFERENCE ON PROCESS INTEGRATION, MODELLING AND OPTIMISATION FOR ENERGY SAVING AND POLLUTION REDUCTION （PRES）</v>
          </cell>
          <cell r="D44" t="str">
            <v>能源化工领域综合国际会议</v>
          </cell>
          <cell r="E44" t="str">
            <v>1年</v>
          </cell>
        </row>
        <row r="45">
          <cell r="A45" t="str">
            <v>INTERNATIONAL CONFERENCE ON THE CHEMISTRY AND MIGRATION. BEHAVIOUR OF ACTINIDES AND FISSION PRODUCTS IN THE GEOSPHERE</v>
          </cell>
          <cell r="B45">
            <v>43</v>
          </cell>
          <cell r="C45" t="str">
            <v>INTERNATIONAL CONFERENCE ON THE CHEMISTRY AND MIGRATION. BEHAVIOUR OF ACTINIDES AND FISSION PRODUCTS IN THE GEOSPHERE</v>
          </cell>
          <cell r="D45" t="str">
            <v>MIGRATION CONFERENCE COMMITTEES</v>
          </cell>
          <cell r="E45" t="str">
            <v>2年</v>
          </cell>
        </row>
        <row r="46">
          <cell r="A46" t="str">
            <v>INTERNATIONAL CRYOGENIC ENGINEERING CONFERENCE 国际低温工程大会</v>
          </cell>
          <cell r="B46">
            <v>44</v>
          </cell>
          <cell r="C46" t="str">
            <v>INTERNATIONAL CRYOGENIC ENGINEERING CONFERENCE 国际低温工程大会</v>
          </cell>
          <cell r="D46" t="str">
            <v>International Cryogenic Engineering Committee（国际低温工程委员会）</v>
          </cell>
          <cell r="E46" t="str">
            <v>2年</v>
          </cell>
        </row>
        <row r="47">
          <cell r="A47" t="str">
            <v>INTERNATIONAL ENERGY CONVERSION ENGINEERING CONFERENCE（国际能源转换工程会议）</v>
          </cell>
          <cell r="B47">
            <v>45</v>
          </cell>
          <cell r="C47" t="str">
            <v>INTERNATIONAL ENERGY CONVERSION ENGINEERING CONFERENCE（国际能源转换工程会议）</v>
          </cell>
          <cell r="D47" t="str">
            <v/>
          </cell>
        </row>
        <row r="48">
          <cell r="A48" t="str">
            <v>INTERNATIONAL GREEN ENERGY CONFERENCE（IGEC）</v>
          </cell>
          <cell r="B48">
            <v>46</v>
          </cell>
          <cell r="C48" t="str">
            <v>INTERNATIONAL GREEN ENERGY CONFERENCE（IGEC）</v>
          </cell>
          <cell r="D48" t="str">
            <v>能源领域综合国际会议</v>
          </cell>
          <cell r="E48" t="str">
            <v>1年</v>
          </cell>
        </row>
        <row r="49">
          <cell r="A49" t="str">
            <v>INTERNATIONAL HEAT TRANSFER CONFERENCE（国际传热会议）</v>
          </cell>
          <cell r="B49">
            <v>47</v>
          </cell>
          <cell r="C49" t="str">
            <v>INTERNATIONAL HEAT TRANSFER CONFERENCE（国际传热会议）</v>
          </cell>
          <cell r="D49" t="str">
            <v>The Assembly for International Heat Transfer Conferences (AIHTC)</v>
          </cell>
          <cell r="E49" t="str">
            <v>4年</v>
          </cell>
        </row>
        <row r="50">
          <cell r="A50" t="str">
            <v>INTERNATIONAL SYMPOSIUM ON AIR BREATHING ENGINES(IASBE)</v>
          </cell>
          <cell r="B50">
            <v>48</v>
          </cell>
          <cell r="C50" t="str">
            <v>INTERNATIONAL SYMPOSIUM ON AIR BREATHING ENGINES(IASBE)</v>
          </cell>
          <cell r="D50" t="str">
            <v>国际吸气式发动机会议</v>
          </cell>
          <cell r="E50" t="str">
            <v>2年</v>
          </cell>
        </row>
        <row r="51">
          <cell r="A51" t="str">
            <v>INTERNATIONAL SYMPOSIUM ON CONVECTIVE HEAT AND MASS TRANSFER（CONV）国际对流传热传质研讨会</v>
          </cell>
          <cell r="B51">
            <v>49</v>
          </cell>
          <cell r="C51" t="str">
            <v>INTERNATIONAL SYMPOSIUM ON CONVECTIVE HEAT AND MASS TRANSFER（CONV）国际对流传热传质研讨会</v>
          </cell>
          <cell r="D51" t="str">
            <v>国际传热传质中心(THE INTERNATIONAL CENTRE FOR HEAT AND MASS TRANSFER (ICHMT))</v>
          </cell>
        </row>
        <row r="52">
          <cell r="A52" t="str">
            <v>INTERNATIONAL SYMPOSIUM ON MULTIPHASE FLOW, HEAT MASS TRANSFER AND ENERGY CONVERSION</v>
          </cell>
          <cell r="B52">
            <v>50</v>
          </cell>
          <cell r="C52" t="str">
            <v>INTERNATIONAL SYMPOSIUM ON MULTIPHASE FLOW, HEAT MASS TRANSFER AND ENERGY CONVERSION</v>
          </cell>
          <cell r="D52" t="str">
            <v>动力工程多相流实验室</v>
          </cell>
          <cell r="E52" t="str">
            <v>3-5年</v>
          </cell>
        </row>
        <row r="53">
          <cell r="A53" t="str">
            <v>INTERNATIONAL SYMPOSIUM ON PLASMA CHEMISTRY（国际等离子体化学会议）</v>
          </cell>
          <cell r="B53">
            <v>51</v>
          </cell>
          <cell r="C53" t="str">
            <v>INTERNATIONAL SYMPOSIUM ON PLASMA CHEMISTRY（国际等离子体化学会议）</v>
          </cell>
          <cell r="D53" t="str">
            <v/>
          </cell>
        </row>
        <row r="54">
          <cell r="A54" t="str">
            <v>INTERNATIONAL SYMPOSIUM ON SUPERCRITICAL FLUIDS （国际超临界流体会议）</v>
          </cell>
          <cell r="B54">
            <v>52</v>
          </cell>
          <cell r="C54" t="str">
            <v>INTERNATIONAL SYMPOSIUM ON SUPERCRITICAL FLUIDS （国际超临界流体会议）</v>
          </cell>
          <cell r="D54" t="str">
            <v>国际超临界流体发展学会</v>
          </cell>
          <cell r="E54" t="str">
            <v>3年</v>
          </cell>
        </row>
        <row r="55">
          <cell r="A55" t="str">
            <v>INTERNATIONAL SYMPOSIUM ON SUPERCRITICAL WATER-COOLED REACTORS</v>
          </cell>
          <cell r="B55">
            <v>53</v>
          </cell>
          <cell r="C55" t="str">
            <v>INTERNATIONAL SYMPOSIUM ON SUPERCRITICAL WATER-COOLED REACTORS</v>
          </cell>
          <cell r="D55" t="str">
            <v>重复</v>
          </cell>
        </row>
        <row r="56">
          <cell r="A56" t="str">
            <v>INTERNATIONAL SYMPOSIUM ON SUPERCRITICAL WATER-COOLED REACTORS(ISSCWR, 国际超临界水堆会议)</v>
          </cell>
          <cell r="B56">
            <v>54</v>
          </cell>
          <cell r="C56" t="str">
            <v>INTERNATIONAL SYMPOSIUM ON SUPERCRITICAL WATER-COOLED REACTORS(ISSCWR, 国际超临界水堆会议)</v>
          </cell>
          <cell r="D56" t="str">
            <v>加拿大核学会、日本核学会、欧洲核学会</v>
          </cell>
          <cell r="E56" t="str">
            <v>2年</v>
          </cell>
        </row>
        <row r="57">
          <cell r="A57" t="str">
            <v>INTERNATIONAL TOPICAL MEETING ON NUCLEAR REACTOR THERMAL HYDRAULICS.NURETH) （反应堆热工水力会）</v>
          </cell>
          <cell r="B57">
            <v>55</v>
          </cell>
          <cell r="C57" t="str">
            <v>INTERNATIONAL TOPICAL MEETING ON NUCLEAR REACTOR THERMAL HYDRAULICS.NURETH) （反应堆热工水力会）</v>
          </cell>
          <cell r="D57" t="str">
            <v>ANS（AMERICAN NUCLEAR SOCIETY）</v>
          </cell>
          <cell r="E57" t="str">
            <v>2年</v>
          </cell>
        </row>
        <row r="58">
          <cell r="A58" t="str">
            <v>INTERNATIONAL TOPICAL MEETING ON NUCLEAR THERMAL HYDRAULICS, OPERATIONS AND SAFETY (NUTHOS) （反应堆热工水力、运行和安全会议）</v>
          </cell>
          <cell r="B58">
            <v>56</v>
          </cell>
          <cell r="C58" t="str">
            <v>INTERNATIONAL TOPICAL MEETING ON NUCLEAR THERMAL HYDRAULICS, OPERATIONS AND SAFETY (NUTHOS) （反应堆热工水力、运行和安全会议）</v>
          </cell>
          <cell r="D58" t="str">
            <v>ANS（AMERICAN NUCLEAR SOCIETY）</v>
          </cell>
          <cell r="E58" t="str">
            <v>2年</v>
          </cell>
        </row>
        <row r="59">
          <cell r="A59" t="str">
            <v>INTERNATIONAL TOPICAL TEAM WORKSHOP ON TWO-PHASE SYSTEMS FOR GROUND AND SPACE APPLICATIONS （ITTW）国际天地两相流应用系统专题研讨会</v>
          </cell>
          <cell r="B59">
            <v>57</v>
          </cell>
          <cell r="C59" t="str">
            <v>INTERNATIONAL TOPICAL TEAM WORKSHOP ON TWO-PHASE SYSTEMS FOR GROUND AND SPACE APPLICATIONS （ITTW）国际天地两相流应用系统专题研讨会</v>
          </cell>
          <cell r="D59" t="str">
            <v>欧空局</v>
          </cell>
          <cell r="E59" t="str">
            <v>1年</v>
          </cell>
        </row>
        <row r="60">
          <cell r="A60" t="str">
            <v>INTERNATIONAL WORKSHOP ON CRYSTAL GROWTH TECHNOLOGY （系列国际会议）</v>
          </cell>
          <cell r="B60">
            <v>58</v>
          </cell>
          <cell r="C60" t="str">
            <v>INTERNATIONAL WORKSHOP ON CRYSTAL GROWTH TECHNOLOGY （系列国际会议）</v>
          </cell>
          <cell r="D60" t="str">
            <v>国际晶体生长组织（IOCG）</v>
          </cell>
          <cell r="E60" t="str">
            <v>3年</v>
          </cell>
        </row>
        <row r="61">
          <cell r="A61" t="str">
            <v>INTERNATIONAL CONFERENCE ON ATOMIC COLLISIONS IN SOLIDS </v>
          </cell>
          <cell r="B61">
            <v>59</v>
          </cell>
          <cell r="C61" t="str">
            <v>INTERNATIONAL CONFERENCE ON ATOMIC COLLISIONS IN SOLIDS </v>
          </cell>
          <cell r="D61" t="str">
            <v>INTERNATIONAL CONFERENCE ON ATOMIC COLLISIONS IN SOLIDS  INTERNATIONAL COMMITTEES</v>
          </cell>
          <cell r="E61" t="str">
            <v>2年</v>
          </cell>
        </row>
        <row r="62">
          <cell r="A62" t="str">
            <v>INTERNATIONAL CONFERENCE ON FUSION REACTOR MATERIALS</v>
          </cell>
          <cell r="B62">
            <v>60</v>
          </cell>
          <cell r="C62" t="str">
            <v>INTERNATIONAL CONFERENCE ON FUSION REACTOR MATERIALS</v>
          </cell>
          <cell r="D62" t="str">
            <v>INTERNATIONAL CONFERENCE ON FUSION REACTOR MATERIALS INTERNATIONAL COMMITTEES</v>
          </cell>
          <cell r="E62" t="str">
            <v>2年</v>
          </cell>
        </row>
        <row r="63">
          <cell r="A63" t="str">
            <v>INTERNATIONAL CONFERENCE ON ION BEAM MODIFICATION OF MATERIALS</v>
          </cell>
          <cell r="B63">
            <v>61</v>
          </cell>
          <cell r="C63" t="str">
            <v>INTERNATIONAL CONFERENCE ON ION BEAM MODIFICATION OF MATERIALS</v>
          </cell>
          <cell r="D63" t="str">
            <v>INTERNATIONAL CONFERENCE ON ION BEAM MODIFICATION OF MATERIALS INTERNATIONAL COMMITTEES</v>
          </cell>
          <cell r="E63" t="str">
            <v>2年</v>
          </cell>
        </row>
        <row r="64">
          <cell r="A64" t="str">
            <v>INTERNATIONAL CONFERENCE ON RADIATION EFFECTS IN INSULATORS</v>
          </cell>
          <cell r="B64">
            <v>62</v>
          </cell>
          <cell r="C64" t="str">
            <v>INTERNATIONAL CONFERENCE ON RADIATION EFFECTS IN INSULATORS</v>
          </cell>
          <cell r="D64" t="str">
            <v>INTERNATIONAL CONFERENCE ON RADIATION EFFECTS IN INSULATORS  INTERNATIONAL COMMITTEES</v>
          </cell>
          <cell r="E64" t="str">
            <v>2年</v>
          </cell>
        </row>
        <row r="65">
          <cell r="A65" t="str">
            <v>ISABE (国际吸气式发动机会议)</v>
          </cell>
          <cell r="B65">
            <v>63</v>
          </cell>
          <cell r="C65" t="str">
            <v>ISABE (国际吸气式发动机会议)</v>
          </cell>
          <cell r="D65" t="str">
            <v>AIAA 美国航空航天学会</v>
          </cell>
          <cell r="E65" t="str">
            <v>2年</v>
          </cell>
        </row>
        <row r="66">
          <cell r="A66" t="str">
            <v>IUTAM （国际理论力学与应用力学会议）</v>
          </cell>
          <cell r="B66">
            <v>64</v>
          </cell>
          <cell r="C66" t="str">
            <v>IUTAM （国际理论力学与应用力学会议）</v>
          </cell>
          <cell r="D66" t="str">
            <v/>
          </cell>
        </row>
        <row r="67">
          <cell r="A67" t="str">
            <v>NUCLEAR AND SPACE RADIATION EFFECTS CONFERENCE（核与空间辐射效应会议）</v>
          </cell>
          <cell r="B67">
            <v>65</v>
          </cell>
          <cell r="C67" t="str">
            <v>NUCLEAR AND SPACE RADIATION EFFECTS CONFERENCE（核与空间辐射效应会议）</v>
          </cell>
          <cell r="D67" t="str">
            <v>IEEE</v>
          </cell>
          <cell r="E67" t="str">
            <v>2年</v>
          </cell>
        </row>
        <row r="68">
          <cell r="A68" t="str">
            <v>PHYSOR（反应堆物理系列国际会议）</v>
          </cell>
          <cell r="B68">
            <v>66</v>
          </cell>
          <cell r="C68" t="str">
            <v>PHYSOR（反应堆物理系列国际会议）</v>
          </cell>
          <cell r="D68" t="str">
            <v>美国核学会</v>
          </cell>
          <cell r="E68" t="str">
            <v>2年</v>
          </cell>
        </row>
        <row r="69">
          <cell r="A69" t="str">
            <v>PROCESS SYSTEM ENGINEERING CONFERENCE （过程系统工程会议）</v>
          </cell>
          <cell r="B69">
            <v>67</v>
          </cell>
          <cell r="C69" t="str">
            <v>PROCESS SYSTEM ENGINEERING CONFERENCE （过程系统工程会议）</v>
          </cell>
          <cell r="D69" t="str">
            <v/>
          </cell>
        </row>
        <row r="70">
          <cell r="A70" t="str">
            <v>RADIATION AND ITS EFFECTS ON COMPONENTS AND SYSTEMS CONFERENCE（元器件和系统的辐射效应会议）</v>
          </cell>
          <cell r="B70">
            <v>68</v>
          </cell>
          <cell r="C70" t="str">
            <v>RADIATION AND ITS EFFECTS ON COMPONENTS AND SYSTEMS CONFERENCE（元器件和系统的辐射效应会议）</v>
          </cell>
          <cell r="D70" t="str">
            <v/>
          </cell>
        </row>
        <row r="71">
          <cell r="A71" t="str">
            <v>SAE INTERNATIONAL MEETINGS（国际汽车工程会议）</v>
          </cell>
          <cell r="B71">
            <v>69</v>
          </cell>
          <cell r="C71" t="str">
            <v>SAE INTERNATIONAL MEETINGS（国际汽车工程会议）</v>
          </cell>
          <cell r="D71" t="str">
            <v>美国汽车工程师学会（SAE International）</v>
          </cell>
          <cell r="E71" t="str">
            <v>1年</v>
          </cell>
        </row>
        <row r="72">
          <cell r="A72" t="str">
            <v>SUPERGREEN, INTERENATIONAL CONFERENCE ON SUPERCRITICAL FLUID(超级绿色：国际超临界流体会议)</v>
          </cell>
          <cell r="B72">
            <v>70</v>
          </cell>
          <cell r="C72" t="str">
            <v>SUPERGREEN, INTERENATIONAL CONFERENCE ON SUPERCRITICAL FLUID(超级绿色：国际超临界流体会议)</v>
          </cell>
          <cell r="D72" t="str">
            <v>亚洲超临界流体科学与技术学会</v>
          </cell>
          <cell r="E72" t="str">
            <v>2年</v>
          </cell>
        </row>
        <row r="73">
          <cell r="A73" t="str">
            <v>SYMPOSIUM OF THE COMBUSTION INSTITUTE （国际燃烧会议）</v>
          </cell>
          <cell r="B73">
            <v>71</v>
          </cell>
          <cell r="C73" t="str">
            <v>SYMPOSIUM OF THE COMBUSTION INSTITUTE （国际燃烧会议）</v>
          </cell>
          <cell r="D73" t="str">
            <v>国际燃烧学会(THE COMBUSTION INSTITUTE)</v>
          </cell>
          <cell r="E73" t="str">
            <v>2年</v>
          </cell>
        </row>
        <row r="74">
          <cell r="A74" t="str">
            <v>THE ASIA CONFERENCE ON CRYSTAL GROWTH AND CRYSTAL TECHNOLOGIES</v>
          </cell>
          <cell r="B74">
            <v>72</v>
          </cell>
          <cell r="C74" t="str">
            <v>THE ASIA CONFERENCE ON CRYSTAL GROWTH AND CRYSTAL TECHNOLOGIES</v>
          </cell>
          <cell r="D74" t="str">
            <v>亚洲晶体生长与晶体技术协会</v>
          </cell>
          <cell r="E74" t="str">
            <v>3年</v>
          </cell>
        </row>
        <row r="75">
          <cell r="A75" t="str">
            <v>THE INTERNATIONAL CONFERENCE ON CRYSTAL GROWTH （系列国际会议）</v>
          </cell>
          <cell r="B75">
            <v>73</v>
          </cell>
          <cell r="C75" t="str">
            <v>THE INTERNATIONAL CONFERENCE ON CRYSTAL GROWTH （系列国际会议）</v>
          </cell>
          <cell r="D75" t="str">
            <v>国际晶体生长组织（IOCG）</v>
          </cell>
          <cell r="E75" t="str">
            <v>4年</v>
          </cell>
        </row>
        <row r="76">
          <cell r="A76" t="str">
            <v>THE INTERNATIONAL WORKSHOP ON MODELING IN CRYSTAL GROWTH （系列国际会议）</v>
          </cell>
          <cell r="B76">
            <v>74</v>
          </cell>
          <cell r="C76" t="str">
            <v>THE INTERNATIONAL WORKSHOP ON MODELING IN CRYSTAL GROWTH （系列国际会议）</v>
          </cell>
          <cell r="D76" t="str">
            <v>国际晶体生长组织（IOCG）</v>
          </cell>
          <cell r="E76" t="str">
            <v>4年</v>
          </cell>
        </row>
        <row r="77">
          <cell r="A77" t="str">
            <v>WORKSHOP ON RESISTIVE PLATE CHAMBERS AND RELATED DETECTORS</v>
          </cell>
          <cell r="B77">
            <v>75</v>
          </cell>
          <cell r="C77" t="str">
            <v>WORKSHOP ON RESISTIVE PLATE CHAMBERS AND RELATED DETECTORS</v>
          </cell>
          <cell r="D77" t="str">
            <v>RPC INTERNATIONAL ADVISORY COMMITTEE</v>
          </cell>
          <cell r="E77" t="str">
            <v>2年</v>
          </cell>
        </row>
        <row r="78">
          <cell r="A78" t="str">
            <v>WORLD CONFERENCE ON EXPERIMENTAL FLUID MECHANICS, HEAT TRANSFER AND THERMOPHYSICS国际实验流体力学、热力学、传热学会议</v>
          </cell>
          <cell r="B78">
            <v>76</v>
          </cell>
          <cell r="C78" t="str">
            <v>WORLD CONFERENCE ON EXPERIMENTAL FLUID MECHANICS, HEAT TRANSFER AND THERMOPHYSICS国际实验流体力学、热力学、传热学会议</v>
          </cell>
          <cell r="D78" t="str">
            <v/>
          </cell>
        </row>
        <row r="79">
          <cell r="A79" t="str">
            <v>WORLD CONGRESS OF CHEMICAL ENGINEERING （世界化工大会）</v>
          </cell>
          <cell r="B79">
            <v>77</v>
          </cell>
          <cell r="C79" t="str">
            <v>WORLD CONGRESS OF CHEMICAL ENGINEERING （世界化工大会）</v>
          </cell>
          <cell r="D79" t="str">
            <v/>
          </cell>
        </row>
        <row r="80">
          <cell r="A80" t="str">
            <v>WORLD CONGRESS ON PARTICLE TECHNOLOGY</v>
          </cell>
          <cell r="B80">
            <v>78</v>
          </cell>
          <cell r="C80" t="str">
            <v>WORLD CONGRESS ON PARTICLE TECHNOLOGY</v>
          </cell>
          <cell r="D80" t="str">
            <v>CHINESE SOCIETY OF PARTICUOLOGY</v>
          </cell>
          <cell r="E80" t="str">
            <v>4年</v>
          </cell>
        </row>
        <row r="81">
          <cell r="A81" t="str">
            <v>WORLD HYDROGEN ENERGY CONFERENCE （世界氢能会议）</v>
          </cell>
          <cell r="B81">
            <v>79</v>
          </cell>
          <cell r="C81" t="str">
            <v>WORLD HYDROGEN ENERGY CONFERENCE （世界氢能会议）</v>
          </cell>
          <cell r="D81" t="str">
            <v>International Association for Hydrogen Energy国际氢能学会</v>
          </cell>
          <cell r="E81" t="str">
            <v>2年</v>
          </cell>
        </row>
        <row r="82">
          <cell r="A82" t="str">
            <v>WORLD HYDROGEN TECHNOLOGIES CONVENTION</v>
          </cell>
          <cell r="B82">
            <v>80</v>
          </cell>
          <cell r="C82" t="str">
            <v>WORLD HYDROGEN TECHNOLOGIES CONVENTION</v>
          </cell>
          <cell r="D82" t="str">
            <v/>
          </cell>
          <cell r="E82" t="str">
            <v>2年</v>
          </cell>
        </row>
        <row r="83">
          <cell r="A83" t="str">
            <v>WORLD WATER CONGRESS OF THE INTERNATIONAL-WATER-ASSOCIATION</v>
          </cell>
          <cell r="B83">
            <v>81</v>
          </cell>
          <cell r="C83" t="str">
            <v>WORLD WATER CONGRESS OF THE INTERNATIONAL-WATER-ASSOCIATION</v>
          </cell>
          <cell r="D83" t="str">
            <v>国际水学会IWA</v>
          </cell>
          <cell r="E83" t="str">
            <v>2年</v>
          </cell>
        </row>
        <row r="84">
          <cell r="A84" t="str">
            <v>WORLD CONGRESS ON ANAEROBICDIGESTION</v>
          </cell>
          <cell r="B84">
            <v>82</v>
          </cell>
          <cell r="C84" t="str">
            <v>WORLD CONGRESS ON ANAEROBICDIGESTION</v>
          </cell>
          <cell r="D84" t="str">
            <v>INTERNATIONAL WATER ASSOCIATION</v>
          </cell>
          <cell r="E84" t="str">
            <v>3年</v>
          </cell>
        </row>
        <row r="85">
          <cell r="A85" t="str">
            <v>国际动力工程大会</v>
          </cell>
          <cell r="B85">
            <v>83</v>
          </cell>
          <cell r="C85" t="str">
            <v>国际动力工程大会</v>
          </cell>
          <cell r="D85" t="str">
            <v>重复</v>
          </cell>
        </row>
        <row r="86">
          <cell r="A86" t="str">
            <v>国际化学学会大会</v>
          </cell>
          <cell r="B86">
            <v>84</v>
          </cell>
          <cell r="C86" t="str">
            <v>国际化学学会大会</v>
          </cell>
          <cell r="D86" t="str">
            <v/>
          </cell>
        </row>
        <row r="87">
          <cell r="A87" t="str">
            <v>美国ASC大会</v>
          </cell>
          <cell r="B87">
            <v>85</v>
          </cell>
          <cell r="C87" t="str">
            <v>美国ASC大会</v>
          </cell>
          <cell r="D87" t="str">
            <v>美国化学会</v>
          </cell>
          <cell r="E87" t="str">
            <v>0.5年</v>
          </cell>
        </row>
        <row r="88">
          <cell r="A88" t="str">
            <v>美国ASME ECI（ASME ENGINEERING CONFERENCES INTERNATIONAL）系列会议</v>
          </cell>
          <cell r="B88">
            <v>86</v>
          </cell>
          <cell r="C88" t="str">
            <v>美国ASME ECI（ASME ENGINEERING CONFERENCES INTERNATIONAL）系列会议</v>
          </cell>
          <cell r="D88" t="str">
            <v>ENGINEERING CONFERENCES INTERNATIONAL INC.</v>
          </cell>
          <cell r="E88" t="str">
            <v>1年</v>
          </cell>
        </row>
        <row r="89">
          <cell r="A89" t="str">
            <v>亚太燃烧国际学术会议(ASIA-PACIFIC CONFERENCE ON COMBUSTION)</v>
          </cell>
          <cell r="B89">
            <v>87</v>
          </cell>
          <cell r="C89" t="str">
            <v>亚太燃烧国际学术会议(ASIA-PACIFIC CONFERENCE ON COMBUSTION)</v>
          </cell>
          <cell r="D89" t="str">
            <v>国际燃烧学会(THE COMBUSTION INSTITUTE)</v>
          </cell>
          <cell r="E89" t="str">
            <v>2年</v>
          </cell>
        </row>
        <row r="90">
          <cell r="A90" t="str">
            <v>亚太燃烧与能源利用国际学术会议(ASIA-PACIFIC INTERNATIONAL SYMPOSIUM ON COMBUSTION AND ENERGY UTILIZATION)</v>
          </cell>
          <cell r="B90">
            <v>88</v>
          </cell>
          <cell r="C90" t="str">
            <v>亚太燃烧与能源利用国际学术会议(ASIA-PACIFIC INTERNATIONAL SYMPOSIUM ON COMBUSTION AND ENERGY UTILIZATION)</v>
          </cell>
          <cell r="D90" t="str">
            <v>国际燃烧学会(THE COMBUSTION INSTITUTE)</v>
          </cell>
          <cell r="E90" t="str">
            <v>2年</v>
          </cell>
        </row>
        <row r="91">
          <cell r="A91" t="str">
            <v>INTERNATIONAL CONGRESS ON SOUND AND VIBRATION</v>
          </cell>
          <cell r="B91">
            <v>89</v>
          </cell>
          <cell r="C91" t="str">
            <v>INTERNATIONAL CONGRESS ON SOUND AND VIBRATION</v>
          </cell>
          <cell r="D91" t="str">
            <v>THE INTERNATIONAL INSTITUTE OF ACOUSTICS AND VIBRATION（IIAV）</v>
          </cell>
          <cell r="E91" t="str">
            <v>1年</v>
          </cell>
        </row>
        <row r="92">
          <cell r="A92" t="str">
            <v>INTERNATIONAL CONFERENCE ON HIGH ENERGY PHYSICS</v>
          </cell>
          <cell r="B92">
            <v>90</v>
          </cell>
          <cell r="C92" t="str">
            <v>INTERNATIONAL CONFERENCE ON HIGH ENERGY PHYSICS</v>
          </cell>
          <cell r="D92" t="str">
            <v>ICHEP国际组委会</v>
          </cell>
          <cell r="E92" t="str">
            <v>2年</v>
          </cell>
        </row>
        <row r="93">
          <cell r="A93" t="str">
            <v>FLAVOR PHYSICS &amp; CP VIOLATION</v>
          </cell>
          <cell r="B93">
            <v>91</v>
          </cell>
          <cell r="C93" t="str">
            <v>FLAVOR PHYSICS &amp; CP VIOLATION</v>
          </cell>
          <cell r="D93" t="str">
            <v>FPCP组委会</v>
          </cell>
          <cell r="E93" t="str">
            <v>2年</v>
          </cell>
        </row>
        <row r="94">
          <cell r="A94" t="str">
            <v>INTERNATIONAL WORKSHOP ON NEXT GENERATION NUCLEON DECAY AND NEUTRINO DETECTORS</v>
          </cell>
          <cell r="B94">
            <v>92</v>
          </cell>
          <cell r="C94" t="str">
            <v>INTERNATIONAL WORKSHOP ON NEXT GENERATION NUCLEON DECAY AND NEUTRINO DETECTORS</v>
          </cell>
          <cell r="D94" t="str">
            <v>NNN国际组委会</v>
          </cell>
          <cell r="E94" t="str">
            <v>2年</v>
          </cell>
        </row>
        <row r="95">
          <cell r="A95" t="str">
            <v>ANNUAL CONFERENCE OF SOCIETY OF PETROPHYSICISTS AND WELL LOG ANALYSTS</v>
          </cell>
          <cell r="B95">
            <v>93</v>
          </cell>
          <cell r="C95" t="str">
            <v>ANNUAL CONFERENCE OF SOCIETY OF PETROPHYSICISTS AND WELL LOG ANALYSTS</v>
          </cell>
          <cell r="D95" t="str">
            <v>石油物理学家和测井分析学家协会</v>
          </cell>
          <cell r="E95" t="str">
            <v>1年</v>
          </cell>
        </row>
        <row r="96">
          <cell r="A96" t="str">
            <v>INTERNATIONAL CONFERENCE ON SIMULATION METHODS IN NUCLEAR SCIENCE AND ENGINEERING</v>
          </cell>
          <cell r="B96">
            <v>94</v>
          </cell>
          <cell r="C96" t="str">
            <v>INTERNATIONAL CONFERENCE ON SIMULATION METHODS IN NUCLEAR SCIENCE AND ENGINEERING</v>
          </cell>
          <cell r="D96" t="str">
            <v>加拿大核学会</v>
          </cell>
          <cell r="E96" t="str">
            <v>1年</v>
          </cell>
        </row>
        <row r="97">
          <cell r="A97" t="str">
            <v>INTERNATIONAL CONGRESS ON ADVANCES IN NUCLEAR POWER PLANTS （国际核电厂进展大会）</v>
          </cell>
          <cell r="B97">
            <v>95</v>
          </cell>
          <cell r="C97" t="str">
            <v>INTERNATIONAL CONGRESS ON ADVANCES IN NUCLEAR POWER PLANTS （国际核电厂进展大会）</v>
          </cell>
          <cell r="D97" t="str">
            <v>美国核学会（ANS）</v>
          </cell>
          <cell r="E97" t="str">
            <v>1年</v>
          </cell>
        </row>
        <row r="98">
          <cell r="A98" t="str">
            <v>AMERICAN NUCLEAR SOCIETY ANNUAL MEETING</v>
          </cell>
          <cell r="B98">
            <v>96</v>
          </cell>
          <cell r="C98" t="str">
            <v>AMERICAN NUCLEAR SOCIETY ANNUAL MEETING</v>
          </cell>
          <cell r="D98" t="str">
            <v>美国核学会（ANS）</v>
          </cell>
          <cell r="E98" t="str">
            <v>0.5年</v>
          </cell>
        </row>
        <row r="99">
          <cell r="A99" t="str">
            <v>INTERNATIONAL TOPICAL MEETING ON NUCLEAR PLANT INSTRUMENTATION, CONTROL, AND HUMAN-MACHINE INTERFACE TECHNOLOGIES</v>
          </cell>
          <cell r="B99">
            <v>97</v>
          </cell>
          <cell r="C99" t="str">
            <v>INTERNATIONAL TOPICAL MEETING ON NUCLEAR PLANT INSTRUMENTATION, CONTROL, AND HUMAN-MACHINE INTERFACE TECHNOLOGIES</v>
          </cell>
          <cell r="D99" t="str">
            <v>美国核学会（ANS）</v>
          </cell>
          <cell r="E99" t="str">
            <v>2年</v>
          </cell>
        </row>
        <row r="100">
          <cell r="A100" t="str">
            <v>INTERNATIONAL SYMPOSIUM ON FUTURE I&amp;C FOR NUCLEAR POWER PLANTS</v>
          </cell>
          <cell r="B100">
            <v>98</v>
          </cell>
          <cell r="C100" t="str">
            <v>INTERNATIONAL SYMPOSIUM ON FUTURE I&amp;C FOR NUCLEAR POWER PLANTS</v>
          </cell>
          <cell r="D100" t="str">
            <v>韩国核学会（KNS）</v>
          </cell>
          <cell r="E100" t="str">
            <v>3年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3"/>
    </sheetNames>
    <sheetDataSet>
      <sheetData sheetId="0">
        <row r="1">
          <cell r="A1" t="str">
            <v>电气学院“高水平国际会议”名录</v>
          </cell>
          <cell r="B1" t="str">
            <v>四、</v>
          </cell>
          <cell r="C1" t="str">
            <v>电气学院“高水平国际会议”名录</v>
          </cell>
        </row>
        <row r="2">
          <cell r="A2" t="str">
            <v>会议名称</v>
          </cell>
          <cell r="B2" t="str">
            <v>序号</v>
          </cell>
          <cell r="C2" t="str">
            <v>会议名称</v>
          </cell>
          <cell r="D2" t="str">
            <v>主办方</v>
          </cell>
          <cell r="E2" t="str">
            <v>周期</v>
          </cell>
        </row>
        <row r="3">
          <cell r="A3" t="str">
            <v>AMEREM/EUROEM CONFERENCE</v>
          </cell>
          <cell r="B3">
            <v>1</v>
          </cell>
          <cell r="C3" t="str">
            <v>AMEREM/EUROEM CONFERENCE</v>
          </cell>
          <cell r="D3" t="str">
            <v>SUMMA FOUNDATION</v>
          </cell>
          <cell r="E3" t="str">
            <v>2年</v>
          </cell>
        </row>
        <row r="4">
          <cell r="A4" t="str">
            <v>AMERICAN CONTROL CONFERENCE (美国控制会议，ACC)</v>
          </cell>
          <cell r="B4">
            <v>2</v>
          </cell>
          <cell r="C4" t="str">
            <v>AMERICAN CONTROL CONFERENCE (美国控制会议，ACC)</v>
          </cell>
          <cell r="D4" t="str">
            <v>美国自动控制委员会</v>
          </cell>
          <cell r="E4" t="str">
            <v>1年</v>
          </cell>
        </row>
        <row r="5">
          <cell r="A5" t="str">
            <v>CIGRE（国际大电网会议）</v>
          </cell>
          <cell r="B5">
            <v>3</v>
          </cell>
          <cell r="C5" t="str">
            <v>CIGRE（国际大电网会议）</v>
          </cell>
          <cell r="D5" t="str">
            <v>大电网运行方面的国际性学术组织</v>
          </cell>
          <cell r="E5" t="str">
            <v>2年</v>
          </cell>
        </row>
        <row r="6">
          <cell r="A6" t="str">
            <v>CONFERENCE ON THE COMPUTATION OF ELECTROMAGNETIC FIELDS</v>
          </cell>
          <cell r="B6">
            <v>4</v>
          </cell>
          <cell r="C6" t="str">
            <v>CONFERENCE ON THE COMPUTATION OF ELECTROMAGNETIC FIELDS</v>
          </cell>
          <cell r="D6" t="str">
            <v>ICS Board</v>
          </cell>
          <cell r="E6" t="str">
            <v>1年</v>
          </cell>
        </row>
        <row r="7">
          <cell r="A7" t="str">
            <v>EUROPEAN CONFERENCE ON POWER ELECTRONICS AND APPLICATIONS （EPE）</v>
          </cell>
          <cell r="B7">
            <v>5</v>
          </cell>
          <cell r="C7" t="str">
            <v>EUROPEAN CONFERENCE ON POWER ELECTRONICS AND APPLICATIONS （EPE）</v>
          </cell>
          <cell r="D7" t="str">
            <v>EUROPEAN POWER ELECTRONICS AND DRIVES ASSOCIATION</v>
          </cell>
          <cell r="E7" t="str">
            <v>1年</v>
          </cell>
        </row>
        <row r="8">
          <cell r="A8" t="str">
            <v>IEEE各学会（SOCIETY）主办（SPONSOR或COSPONSOR）的系列会议</v>
          </cell>
          <cell r="B8">
            <v>6</v>
          </cell>
          <cell r="C8" t="str">
            <v>IEEE各学会（SOCIETY）主办（SPONSOR或COSPONSOR）的系列会议</v>
          </cell>
          <cell r="D8" t="str">
            <v>IEEE各学会</v>
          </cell>
          <cell r="E8" t="str">
            <v>/</v>
          </cell>
        </row>
        <row r="9">
          <cell r="A9" t="str">
            <v>IEE主办（SPONSOR或COSPONSOR）的系列会议</v>
          </cell>
          <cell r="B9">
            <v>7</v>
          </cell>
          <cell r="C9" t="str">
            <v>IEE主办（SPONSOR或COSPONSOR）的系列会议</v>
          </cell>
          <cell r="D9" t="str">
            <v>IEE</v>
          </cell>
          <cell r="E9" t="str">
            <v>/</v>
          </cell>
        </row>
        <row r="10">
          <cell r="A10" t="str">
            <v>INTERNATIONAL CONFERENCE ON CONDITION MONITORING AND DIAGNOSIS</v>
          </cell>
          <cell r="B10">
            <v>8</v>
          </cell>
          <cell r="C10" t="str">
            <v>INTERNATIONAL CONFERENCE ON CONDITION MONITORING AND DIAGNOSIS</v>
          </cell>
          <cell r="D10" t="str">
            <v>电力设备维护与诊断国际会议委员会</v>
          </cell>
          <cell r="E10" t="str">
            <v>2年</v>
          </cell>
        </row>
        <row r="11">
          <cell r="A11" t="str">
            <v>INTERNATIONAL CONFERENCE ON ELECTRIC FUSE AND ITS APPLICATION（ICEFA）</v>
          </cell>
          <cell r="B11">
            <v>9</v>
          </cell>
          <cell r="C11" t="str">
            <v>INTERNATIONAL CONFERENCE ON ELECTRIC FUSE AND ITS APPLICATION（ICEFA）</v>
          </cell>
          <cell r="D11" t="str">
            <v>IEEE</v>
          </cell>
          <cell r="E11" t="str">
            <v>4年</v>
          </cell>
        </row>
        <row r="12">
          <cell r="A12" t="str">
            <v>INTERNATIONAL CONFERENCE ON ELECTRIC POWER EQUIPMENT-SWITCHING TECHNOLOGY (ICEPE-ST)</v>
          </cell>
          <cell r="B12">
            <v>10</v>
          </cell>
          <cell r="C12" t="str">
            <v>INTERNATIONAL CONFERENCE ON ELECTRIC POWER EQUIPMENT-SWITCHING TECHNOLOGY (ICEPE-ST)</v>
          </cell>
          <cell r="D12" t="str">
            <v>IEEE</v>
          </cell>
          <cell r="E12" t="str">
            <v>2年</v>
          </cell>
        </row>
        <row r="13">
          <cell r="A13" t="str">
            <v>INTERNATIONAL CONFERENCE ON ELECTRICAL MACHINES</v>
          </cell>
          <cell r="B13">
            <v>11</v>
          </cell>
          <cell r="C13" t="str">
            <v>INTERNATIONAL CONFERENCE ON ELECTRICAL MACHINES</v>
          </cell>
          <cell r="D13" t="str">
            <v>IEEE</v>
          </cell>
          <cell r="E13" t="str">
            <v>2年</v>
          </cell>
        </row>
        <row r="14">
          <cell r="A14" t="str">
            <v>INTERNATIONAL CONFERENCE ON ELECTRICAL MACHINES AND SYSTEMS (ICEMS)</v>
          </cell>
          <cell r="B14">
            <v>12</v>
          </cell>
          <cell r="C14" t="str">
            <v>INTERNATIONAL CONFERENCE ON ELECTRICAL MACHINES AND SYSTEMS (ICEMS)</v>
          </cell>
          <cell r="D14" t="str">
            <v>中国电工技术学会、韩国电气工程学、日本电气工程学</v>
          </cell>
          <cell r="E14" t="str">
            <v>1年</v>
          </cell>
        </row>
        <row r="15">
          <cell r="A15" t="str">
            <v>INTERNATIONAL CONFERENCE ON GAS DISCHARGE AND THEIR APPLICATIONS</v>
          </cell>
          <cell r="B15">
            <v>13</v>
          </cell>
          <cell r="C15" t="str">
            <v>INTERNATIONAL CONFERENCE ON GAS DISCHARGE AND THEIR APPLICATIONS</v>
          </cell>
          <cell r="D15" t="str">
            <v>GD joint committee</v>
          </cell>
          <cell r="E15" t="str">
            <v>2年</v>
          </cell>
        </row>
        <row r="16">
          <cell r="A16" t="str">
            <v>INTERNATIONAL CONFERENCE ON PHENOMENA IN IONIZED GASES (ICPIG)</v>
          </cell>
          <cell r="B16">
            <v>14</v>
          </cell>
          <cell r="C16" t="str">
            <v>INTERNATIONAL CONFERENCE ON PHENOMENA IN IONIZED GASES (ICPIG)</v>
          </cell>
          <cell r="D16" t="str">
            <v>INTERNATIONAL UNION OF PURE AND APPLIED PHYSICS (IUPAP)，</v>
          </cell>
          <cell r="E16" t="str">
            <v>2年</v>
          </cell>
        </row>
        <row r="17">
          <cell r="A17" t="str">
            <v>INTERNATIONAL HIGH VOLTAGE ENGINEERING SYMPOSIUM</v>
          </cell>
          <cell r="B17">
            <v>15</v>
          </cell>
          <cell r="C17" t="str">
            <v>INTERNATIONAL HIGH VOLTAGE ENGINEERING SYMPOSIUM</v>
          </cell>
          <cell r="D17" t="str">
            <v>国际高电压工程讨论会委员会</v>
          </cell>
          <cell r="E17" t="str">
            <v>2年</v>
          </cell>
        </row>
        <row r="18">
          <cell r="A18" t="str">
            <v>INTERNATIONAL POWER ELECTRONICS AND MOTION CONTROL CONFERENCE （IPEMC）</v>
          </cell>
          <cell r="B18">
            <v>16</v>
          </cell>
          <cell r="C18" t="str">
            <v>INTERNATIONAL POWER ELECTRONICS AND MOTION CONTROL CONFERENCE （IPEMC）</v>
          </cell>
          <cell r="D18" t="str">
            <v>CHINA ELECTROTECHNICAL SOCIETY, IEEE PELS</v>
          </cell>
          <cell r="E18" t="str">
            <v>3年</v>
          </cell>
        </row>
        <row r="19">
          <cell r="A19" t="str">
            <v>INTERNATIONAL POWER ELECTRONICS CONFERENCE(IPEC)</v>
          </cell>
          <cell r="B19">
            <v>17</v>
          </cell>
          <cell r="C19" t="str">
            <v>INTERNATIONAL POWER ELECTRONICS CONFERENCE(IPEC)</v>
          </cell>
          <cell r="D19" t="str">
            <v>THE INSTITUTE OF ELECTRICAL ENGINEERS JAPAN</v>
          </cell>
          <cell r="E19" t="str">
            <v>3年</v>
          </cell>
        </row>
        <row r="20">
          <cell r="A20" t="str">
            <v>INTERNATIONAL SYMPOSIUM ON DISCHARGE AND ELECTRICAL INSULATION IN VACUUM</v>
          </cell>
          <cell r="B20">
            <v>18</v>
          </cell>
          <cell r="C20" t="str">
            <v>INTERNATIONAL SYMPOSIUM ON DISCHARGE AND ELECTRICAL INSULATION IN VACUUM</v>
          </cell>
          <cell r="D20" t="str">
            <v>AdCom</v>
          </cell>
          <cell r="E20" t="str">
            <v>2年</v>
          </cell>
        </row>
        <row r="21">
          <cell r="A21" t="str">
            <v>INTERNATIONAL SYMPOSIUM ON PLASMA CHEMISTRY (ISPC)</v>
          </cell>
          <cell r="B21">
            <v>19</v>
          </cell>
          <cell r="C21" t="str">
            <v>INTERNATIONAL SYMPOSIUM ON PLASMA CHEMISTRY (ISPC)</v>
          </cell>
          <cell r="D21" t="str">
            <v>INTERNATIONAL UNION OF PURE AND APPLIED CHEMISTRY，</v>
          </cell>
          <cell r="E21" t="str">
            <v>2年</v>
          </cell>
        </row>
        <row r="22">
          <cell r="A22" t="str">
            <v>URSI GENERAL ASSEMBLY AND SCIENTIFIC SYMPOSIUM</v>
          </cell>
          <cell r="B22">
            <v>20</v>
          </cell>
          <cell r="C22" t="str">
            <v>URSI GENERAL ASSEMBLY AND SCIENTIFIC SYMPOSIUM</v>
          </cell>
          <cell r="D22" t="str">
            <v>URSI</v>
          </cell>
          <cell r="E22" t="str">
            <v>2年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3"/>
    </sheetNames>
    <sheetDataSet>
      <sheetData sheetId="0">
        <row r="1">
          <cell r="A1" t="str">
            <v>航天航空学院“高水平国际会议”名录</v>
          </cell>
          <cell r="B1" t="str">
            <v>六、</v>
          </cell>
          <cell r="C1" t="str">
            <v>航天航空学院“高水平国际会议”名录</v>
          </cell>
        </row>
        <row r="2">
          <cell r="A2" t="str">
            <v>会议名称</v>
          </cell>
          <cell r="B2" t="str">
            <v>序号</v>
          </cell>
          <cell r="C2" t="str">
            <v>会议名称</v>
          </cell>
          <cell r="D2" t="str">
            <v>主办者</v>
          </cell>
          <cell r="E2" t="str">
            <v>周期</v>
          </cell>
        </row>
        <row r="3">
          <cell r="A3" t="str">
            <v>AIAA COMPUTATIONAL FLUID DYNAMICS CONFERENCE</v>
          </cell>
          <cell r="B3">
            <v>1</v>
          </cell>
          <cell r="C3" t="str">
            <v>AIAA COMPUTATIONAL FLUID DYNAMICS CONFERENCE</v>
          </cell>
          <cell r="D3" t="str">
            <v>AIAA 美国航空航天学会</v>
          </cell>
          <cell r="E3" t="str">
            <v>2年</v>
          </cell>
        </row>
        <row r="4">
          <cell r="A4" t="str">
            <v>AIAA INTERNATIONAL ASTRONAUTICAL CONGRESS (IAC)</v>
          </cell>
          <cell r="B4">
            <v>2</v>
          </cell>
          <cell r="C4" t="str">
            <v>AIAA INTERNATIONAL ASTRONAUTICAL CONGRESS (IAC)</v>
          </cell>
        </row>
        <row r="5">
          <cell r="A5" t="str">
            <v>AIAA 系列会议（SDM,AFM,GNC,FD，ASM等）</v>
          </cell>
          <cell r="B5">
            <v>3</v>
          </cell>
          <cell r="C5" t="str">
            <v>AIAA 系列会议（SDM,AFM,GNC,FD，ASM等）</v>
          </cell>
          <cell r="D5" t="str">
            <v>AIAA，美国航空航天学会</v>
          </cell>
          <cell r="E5" t="str">
            <v>1年</v>
          </cell>
        </row>
        <row r="6">
          <cell r="A6" t="str">
            <v>AIAA/ASME/ASCE/AHS/ASC STRUCTURES, STRUCTURAL DYNAMICS, AND MATERIALS CONFERENCE(AIAA/SDM)</v>
          </cell>
          <cell r="B6">
            <v>4</v>
          </cell>
          <cell r="C6" t="str">
            <v>AIAA/ASME/ASCE/AHS/ASC STRUCTURES, STRUCTURAL DYNAMICS, AND MATERIALS CONFERENCE(AIAA/SDM)</v>
          </cell>
          <cell r="D6" t="str">
            <v>AIAA</v>
          </cell>
          <cell r="E6" t="str">
            <v>1年</v>
          </cell>
        </row>
        <row r="7">
          <cell r="A7" t="str">
            <v>ASIAN CONGRESS OF FLUID MECHANICS（ACFM)</v>
          </cell>
          <cell r="B7">
            <v>5</v>
          </cell>
          <cell r="C7" t="str">
            <v>ASIAN CONGRESS OF FLUID MECHANICS（ACFM)</v>
          </cell>
          <cell r="D7" t="str">
            <v>亚洲流体力学委员会</v>
          </cell>
          <cell r="E7" t="str">
            <v>3年</v>
          </cell>
        </row>
        <row r="8">
          <cell r="A8" t="str">
            <v>ASIA-PACIFIC INTERNATIONAL SYMPOSIUM ON AEROSPACE TECHNOLOGY,</v>
          </cell>
          <cell r="B8">
            <v>6</v>
          </cell>
          <cell r="C8" t="str">
            <v>ASIA-PACIFIC INTERNATIONAL SYMPOSIUM ON AEROSPACE TECHNOLOGY,</v>
          </cell>
          <cell r="D8" t="str">
            <v>中日韩澳等航空航天学会联合举办</v>
          </cell>
          <cell r="E8" t="str">
            <v>1年</v>
          </cell>
        </row>
        <row r="9">
          <cell r="A9" t="str">
            <v>ASME MEETING</v>
          </cell>
          <cell r="B9">
            <v>7</v>
          </cell>
          <cell r="C9" t="str">
            <v>ASME MEETING</v>
          </cell>
          <cell r="D9" t="str">
            <v>ASME</v>
          </cell>
          <cell r="E9" t="str">
            <v>1年</v>
          </cell>
        </row>
        <row r="10">
          <cell r="A10" t="str">
            <v>EUROPEAN CONFERENCE ON NONLINEAR OSCILLATIONS</v>
          </cell>
          <cell r="B10">
            <v>8</v>
          </cell>
          <cell r="C10" t="str">
            <v>EUROPEAN CONFERENCE ON NONLINEAR OSCILLATIONS</v>
          </cell>
        </row>
        <row r="11">
          <cell r="A11" t="str">
            <v>IEEE AEROSPACE</v>
          </cell>
          <cell r="B11">
            <v>9</v>
          </cell>
          <cell r="C11" t="str">
            <v>IEEE AEROSPACE</v>
          </cell>
          <cell r="D11" t="str">
            <v>IEEE</v>
          </cell>
          <cell r="E11" t="str">
            <v>1年</v>
          </cell>
        </row>
        <row r="12">
          <cell r="A12" t="str">
            <v>IMECH. MEETING</v>
          </cell>
          <cell r="B12">
            <v>10</v>
          </cell>
          <cell r="C12" t="str">
            <v>IMECH. MEETING</v>
          </cell>
        </row>
        <row r="13">
          <cell r="A13" t="str">
            <v>INT. CONF. DAMAGE (ICD)</v>
          </cell>
          <cell r="B13">
            <v>11</v>
          </cell>
          <cell r="C13" t="str">
            <v>INT. CONF. DAMAGE (ICD)</v>
          </cell>
        </row>
        <row r="14">
          <cell r="A14" t="str">
            <v>INT. CONF. ON COMPUTATIONAL &amp; EXPERIMENTAL ENGINEERING &amp; SCIENCES (ICCES)</v>
          </cell>
          <cell r="B14">
            <v>12</v>
          </cell>
          <cell r="C14" t="str">
            <v>INT. CONF. ON COMPUTATIONAL &amp; EXPERIMENTAL ENGINEERING &amp; SCIENCES (ICCES)</v>
          </cell>
        </row>
        <row r="15">
          <cell r="A15" t="str">
            <v>INT. CONF. ON COMPUTATIONAL ELECTROMAGNETIC FIELDS (COMPUMAG)</v>
          </cell>
          <cell r="B15">
            <v>13</v>
          </cell>
          <cell r="C15" t="str">
            <v>INT. CONF. ON COMPUTATIONAL ELECTROMAGNETIC FIELDS (COMPUMAG)</v>
          </cell>
          <cell r="D15" t="str">
            <v>IEEE</v>
          </cell>
          <cell r="E15" t="str">
            <v>2年</v>
          </cell>
        </row>
        <row r="16">
          <cell r="A16" t="str">
            <v>INT. CONF. ON ELECTROMAGNETIC FIELD COMPUTATION (CEFC)</v>
          </cell>
          <cell r="B16">
            <v>14</v>
          </cell>
          <cell r="C16" t="str">
            <v>INT. CONF. ON ELECTROMAGNETIC FIELD COMPUTATION (CEFC)</v>
          </cell>
          <cell r="D16" t="str">
            <v>IEEE</v>
          </cell>
          <cell r="E16" t="str">
            <v>2年</v>
          </cell>
        </row>
        <row r="17">
          <cell r="A17" t="str">
            <v>INT. CONFERENCE ON THEORETICAL AND APPLIED MECHANICS (ICTAM)</v>
          </cell>
          <cell r="B17">
            <v>15</v>
          </cell>
          <cell r="C17" t="str">
            <v>INT. CONFERENCE ON THEORETICAL AND APPLIED MECHANICS (ICTAM)</v>
          </cell>
        </row>
        <row r="18">
          <cell r="A18" t="str">
            <v>INT. CONGRESS FOR FRACTURE (ICF)</v>
          </cell>
          <cell r="B18">
            <v>16</v>
          </cell>
          <cell r="C18" t="str">
            <v>INT. CONGRESS FOR FRACTURE (ICF)</v>
          </cell>
        </row>
        <row r="19">
          <cell r="A19" t="str">
            <v>INT. SYM. ON TRANSPORT PHENOMENA AND DYNAMICS OF ROTATING MACHINERY (ISCOMA)</v>
          </cell>
          <cell r="B19">
            <v>17</v>
          </cell>
          <cell r="C19" t="str">
            <v>INT. SYM. ON TRANSPORT PHENOMENA AND DYNAMICS OF ROTATING MACHINERY (ISCOMA)</v>
          </cell>
        </row>
        <row r="20">
          <cell r="A20" t="str">
            <v>INT. SYMPOSIUM ON INTEGRATED FERROELECTRICS (ISIF)</v>
          </cell>
          <cell r="B20">
            <v>18</v>
          </cell>
          <cell r="C20" t="str">
            <v>INT. SYMPOSIUM ON INTEGRATED FERROELECTRICS (ISIF)</v>
          </cell>
        </row>
        <row r="21">
          <cell r="A21" t="str">
            <v>INTERNATIONAL ASTRONAUTICAL CONGRESS(IAF)</v>
          </cell>
          <cell r="B21">
            <v>19</v>
          </cell>
          <cell r="C21" t="str">
            <v>INTERNATIONAL ASTRONAUTICAL CONGRESS(IAF)</v>
          </cell>
          <cell r="D21" t="str">
            <v>国际宇航联合会</v>
          </cell>
          <cell r="E21" t="str">
            <v>1年</v>
          </cell>
        </row>
        <row r="22">
          <cell r="A22" t="str">
            <v>INTERNATIONAL CONFERENCE FOR COMPUTATIONAL FLUID DYNAMICS(ICCFD)</v>
          </cell>
          <cell r="B22">
            <v>20</v>
          </cell>
          <cell r="C22" t="str">
            <v>INTERNATIONAL CONFERENCE FOR COMPUTATIONAL FLUID DYNAMICS(ICCFD)</v>
          </cell>
          <cell r="D22" t="str">
            <v>ICCFD委员会</v>
          </cell>
          <cell r="E22" t="str">
            <v>2年</v>
          </cell>
        </row>
        <row r="23">
          <cell r="A23" t="str">
            <v>INTERNATIONAL CONFERENCE OF HETEROGENEOUS MATERIALS MECHANICS (ICHMM）</v>
          </cell>
          <cell r="B23">
            <v>21</v>
          </cell>
          <cell r="C23" t="str">
            <v>INTERNATIONAL CONFERENCE OF HETEROGENEOUS MATERIALS MECHANICS (ICHMM）</v>
          </cell>
          <cell r="D23" t="str">
            <v>ICHMM ORGANIZING COMMITTEE</v>
          </cell>
          <cell r="E23" t="str">
            <v>3年</v>
          </cell>
        </row>
        <row r="24">
          <cell r="A24" t="str">
            <v>INTERNATIONAL CONFERENCE ON COMPOSITE MATERIALS (ICCM)</v>
          </cell>
          <cell r="B24">
            <v>22</v>
          </cell>
          <cell r="C24" t="str">
            <v>INTERNATIONAL CONFERENCE ON COMPOSITE MATERIALS (ICCM)</v>
          </cell>
        </row>
        <row r="25">
          <cell r="A25" t="str">
            <v>INTERNATIONAL CONFERENCE ON COMPUTATIONAL FLUID DYNAMICS</v>
          </cell>
          <cell r="B25">
            <v>23</v>
          </cell>
          <cell r="C25" t="str">
            <v>INTERNATIONAL CONFERENCE ON COMPUTATIONAL FLUID DYNAMICS</v>
          </cell>
        </row>
        <row r="25">
          <cell r="E25" t="str">
            <v>2年</v>
          </cell>
        </row>
        <row r="26">
          <cell r="A26" t="str">
            <v>INTERNATIONAL CONFERENCE ON NATURAL COMPUTATION (ICNC)</v>
          </cell>
          <cell r="B26">
            <v>24</v>
          </cell>
          <cell r="C26" t="str">
            <v>INTERNATIONAL CONFERENCE ON NATURAL COMPUTATION (ICNC)</v>
          </cell>
        </row>
        <row r="27">
          <cell r="A27" t="str">
            <v>INTERNATIONAL CONFERENCE ON QUALITATIVE NONDESTRUCTIVE EVALUATION (QNDE)</v>
          </cell>
          <cell r="B27">
            <v>25</v>
          </cell>
          <cell r="C27" t="str">
            <v>INTERNATIONAL CONFERENCE ON QUALITATIVE NONDESTRUCTIVE EVALUATION (QNDE)</v>
          </cell>
          <cell r="D27" t="str">
            <v>ASNT</v>
          </cell>
          <cell r="E27" t="str">
            <v>1年</v>
          </cell>
        </row>
        <row r="28">
          <cell r="A28" t="str">
            <v>INTERNATIONAL CONGRESS ON SOUND &amp; VIBRATION</v>
          </cell>
          <cell r="B28">
            <v>26</v>
          </cell>
          <cell r="C28" t="str">
            <v>INTERNATIONAL CONGRESS ON SOUND &amp; VIBRATION</v>
          </cell>
          <cell r="D28" t="str">
            <v>THE INTERNATIONAL INSTITUTE OF ACOUSTICS AND VIBRATION（IIAV）</v>
          </cell>
          <cell r="E28" t="str">
            <v>1年</v>
          </cell>
        </row>
        <row r="29">
          <cell r="A29" t="str">
            <v>INTERNATIONAL COUNCIL OF AERONAUTICAL SCIENCES（ICAS）</v>
          </cell>
          <cell r="B29">
            <v>27</v>
          </cell>
          <cell r="C29" t="str">
            <v>INTERNATIONAL COUNCIL OF AERONAUTICAL SCIENCES（ICAS）</v>
          </cell>
          <cell r="D29" t="str">
            <v>国际航空联合会</v>
          </cell>
          <cell r="E29" t="str">
            <v>2年</v>
          </cell>
        </row>
        <row r="30">
          <cell r="A30" t="str">
            <v>INTERNATIONAL FATIGUE CONGRESS (IFC)</v>
          </cell>
          <cell r="B30">
            <v>28</v>
          </cell>
          <cell r="C30" t="str">
            <v>INTERNATIONAL FATIGUE CONGRESS (IFC)</v>
          </cell>
          <cell r="D30" t="str">
            <v>国际疲劳协会</v>
          </cell>
          <cell r="E30" t="str">
            <v>2年</v>
          </cell>
        </row>
        <row r="31">
          <cell r="A31" t="str">
            <v>INTERNATIONAL MODE ANALYSIS CONFERENCE (IMAC)</v>
          </cell>
          <cell r="B31">
            <v>29</v>
          </cell>
          <cell r="C31" t="str">
            <v>INTERNATIONAL MODE ANALYSIS CONFERENCE (IMAC)</v>
          </cell>
        </row>
        <row r="32">
          <cell r="A32" t="str">
            <v>INTERNATIONAL SYMPOSIUM ON APPLIED ELECTROMAGNETICS AND MECHANICS (ISEM)</v>
          </cell>
          <cell r="B32">
            <v>30</v>
          </cell>
          <cell r="C32" t="str">
            <v>INTERNATIONAL SYMPOSIUM ON APPLIED ELECTROMAGNETICS AND MECHANICS (ISEM)</v>
          </cell>
          <cell r="D32" t="str">
            <v>ISEM ORGANIZING COMMITTEE</v>
          </cell>
          <cell r="E32" t="str">
            <v>2年</v>
          </cell>
        </row>
        <row r="33">
          <cell r="A33" t="str">
            <v>INTERNATIONAL SYMPOSIUM ON NEURAL NETWORKS</v>
          </cell>
          <cell r="B33">
            <v>31</v>
          </cell>
          <cell r="C33" t="str">
            <v>INTERNATIONAL SYMPOSIUM ON NEURAL NETWORKS</v>
          </cell>
        </row>
        <row r="34">
          <cell r="A34" t="str">
            <v>INTERNATIONAL SYMPOSIUM ON SAFETY SCIENCE AND TECHNOLOGY (ISST)</v>
          </cell>
          <cell r="B34">
            <v>32</v>
          </cell>
          <cell r="C34" t="str">
            <v>INTERNATIONAL SYMPOSIUM ON SAFETY SCIENCE AND TECHNOLOGY (ISST)</v>
          </cell>
        </row>
        <row r="35">
          <cell r="A35" t="str">
            <v>INTERNATIONAL SYMPOSIUM ON TEST AND MEASUREMENT (ISTM)</v>
          </cell>
          <cell r="B35">
            <v>33</v>
          </cell>
          <cell r="C35" t="str">
            <v>INTERNATIONAL SYMPOSIUM ON TEST AND MEASUREMENT (ISTM)</v>
          </cell>
        </row>
        <row r="36">
          <cell r="A36" t="str">
            <v>IUTAM SYMPOSIUMS</v>
          </cell>
          <cell r="B36">
            <v>34</v>
          </cell>
          <cell r="C36" t="str">
            <v>IUTAM SYMPOSIUMS</v>
          </cell>
        </row>
        <row r="37">
          <cell r="A37" t="str">
            <v>MRC MEETING</v>
          </cell>
          <cell r="B37">
            <v>35</v>
          </cell>
          <cell r="C37" t="str">
            <v>MRC MEETING</v>
          </cell>
        </row>
        <row r="38">
          <cell r="A38" t="str">
            <v>SMART STRUCTURES AND MATERIALS / NDE CONFERENCES (SPIE)</v>
          </cell>
          <cell r="B38">
            <v>36</v>
          </cell>
          <cell r="C38" t="str">
            <v>SMART STRUCTURES AND MATERIALS / NDE CONFERENCES (SPIE)</v>
          </cell>
        </row>
        <row r="39">
          <cell r="A39" t="str">
            <v>SPIE MEETING</v>
          </cell>
          <cell r="B39">
            <v>37</v>
          </cell>
          <cell r="C39" t="str">
            <v>SPIE MEETING</v>
          </cell>
        </row>
        <row r="40">
          <cell r="A40" t="str">
            <v>SUSI (INTERNATIONAL CONFERENCE ON STRUCTURES UNDER SHOCK AND IMPACT)</v>
          </cell>
          <cell r="B40">
            <v>38</v>
          </cell>
          <cell r="C40" t="str">
            <v>SUSI (INTERNATIONAL CONFERENCE ON STRUCTURES UNDER SHOCK AND IMPACT)</v>
          </cell>
        </row>
        <row r="40">
          <cell r="E40" t="str">
            <v>2年</v>
          </cell>
        </row>
        <row r="41">
          <cell r="A41" t="str">
            <v>THE INTERNATIONAL WORKSHOP ON ELECTROMAGNETIC NON-DESTRUCTIVE EVALUATION (ENDE)</v>
          </cell>
          <cell r="B41">
            <v>39</v>
          </cell>
          <cell r="C41" t="str">
            <v>THE INTERNATIONAL WORKSHOP ON ELECTROMAGNETIC NON-DESTRUCTIVE EVALUATION (ENDE)</v>
          </cell>
          <cell r="D41" t="str">
            <v>世界电磁无损检测协会</v>
          </cell>
          <cell r="E41" t="str">
            <v>1年</v>
          </cell>
        </row>
        <row r="42">
          <cell r="A42" t="str">
            <v>WORLD CONFERENCE ON COMPUTATIONAL MECHANICS（WCCM)</v>
          </cell>
          <cell r="B42">
            <v>40</v>
          </cell>
          <cell r="C42" t="str">
            <v>WORLD CONFERENCE ON COMPUTATIONAL MECHANICS（WCCM)</v>
          </cell>
          <cell r="D42" t="str">
            <v>国际计算力学联合会</v>
          </cell>
          <cell r="E42" t="str">
            <v>2年</v>
          </cell>
        </row>
        <row r="43">
          <cell r="A43" t="str">
            <v>WORLD CONFERENCE ON NONDESTRUCTIVE EVALUATION (WCNDT)</v>
          </cell>
          <cell r="B43">
            <v>41</v>
          </cell>
          <cell r="C43" t="str">
            <v>WORLD CONFERENCE ON NONDESTRUCTIVE EVALUATION (WCNDT)</v>
          </cell>
          <cell r="D43" t="str">
            <v>世界无损检测协会</v>
          </cell>
          <cell r="E43" t="str">
            <v>4年</v>
          </cell>
        </row>
        <row r="44">
          <cell r="A44" t="str">
            <v>SYMPOSIUM ON FLUID-STRUCTURE-SOUND INTERACTIONS AND CONTROL</v>
          </cell>
          <cell r="B44">
            <v>42</v>
          </cell>
          <cell r="C44" t="str">
            <v>SYMPOSIUM ON FLUID-STRUCTURE-SOUND INTERACTIONS AND CONTROL</v>
          </cell>
          <cell r="D44" t="str">
            <v>国际流固耦合振动噪声与控制委员会</v>
          </cell>
          <cell r="E44" t="str">
            <v>2年</v>
          </cell>
        </row>
        <row r="45">
          <cell r="A45" t="str">
            <v>INTERNATIONAL FORUM ON AEROELASTICITY AND STRUCTURAL DYNAMICS (IFASD)</v>
          </cell>
          <cell r="B45">
            <v>43</v>
          </cell>
          <cell r="C45" t="str">
            <v>INTERNATIONAL FORUM ON AEROELASTICITY AND STRUCTURAL DYNAMICS (IFASD)</v>
          </cell>
          <cell r="D45" t="str">
            <v>国际气动弹性与结构动力学委员会（AIAA/RAS发起）</v>
          </cell>
          <cell r="E45" t="str">
            <v>2年</v>
          </cell>
        </row>
        <row r="46">
          <cell r="A46" t="str">
            <v>INTERNATIONAL CONFERENCE ON HIGH-SPEED VEHICLE SCIENCE AND TECHNOLOGY(HISST)</v>
          </cell>
          <cell r="B46">
            <v>44</v>
          </cell>
          <cell r="C46" t="str">
            <v>INTERNATIONAL CONFERENCE ON HIGH-SPEED VEHICLE SCIENCE AND TECHNOLOGY(HISST)</v>
          </cell>
          <cell r="D46" t="str">
            <v>俄罗斯</v>
          </cell>
          <cell r="E46">
            <v>2</v>
          </cell>
        </row>
        <row r="47">
          <cell r="A47" t="str">
            <v>INTERNATIONAL MICRO AIR VEHICLE COMPETITION AND CONFERENCE</v>
          </cell>
          <cell r="B47">
            <v>45</v>
          </cell>
          <cell r="C47" t="str">
            <v>INTERNATIONAL MICRO AIR VEHICLE COMPETITION AND CONFERENCE</v>
          </cell>
          <cell r="D47" t="str">
            <v>国际微型飞行器委员会</v>
          </cell>
          <cell r="E47">
            <v>1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3"/>
      <sheetName val="Sheet1"/>
    </sheetNames>
    <sheetDataSet>
      <sheetData sheetId="0">
        <row r="1">
          <cell r="A1" t="str">
            <v>外语学院“高水平国际会议”名录</v>
          </cell>
          <cell r="B1" t="str">
            <v>十三、</v>
          </cell>
          <cell r="C1" t="str">
            <v>外语学院“高水平国际会议”名录</v>
          </cell>
        </row>
        <row r="2">
          <cell r="A2" t="str">
            <v>会议名称</v>
          </cell>
          <cell r="B2" t="str">
            <v>序号</v>
          </cell>
          <cell r="C2" t="str">
            <v>会议名称</v>
          </cell>
          <cell r="D2" t="str">
            <v>主办方</v>
          </cell>
          <cell r="E2" t="str">
            <v>周期</v>
          </cell>
        </row>
        <row r="3">
          <cell r="A3" t="str">
            <v>ACM</v>
          </cell>
          <cell r="B3">
            <v>1</v>
          </cell>
          <cell r="C3" t="str">
            <v>ACM</v>
          </cell>
          <cell r="D3" t="str">
            <v>美国计算机协会（ACM）</v>
          </cell>
          <cell r="E3" t="str">
            <v>1年</v>
          </cell>
        </row>
        <row r="4">
          <cell r="A4" t="str">
            <v>CAFIC INTERNATIONAL CONFERENCE</v>
          </cell>
          <cell r="B4">
            <v>2</v>
          </cell>
          <cell r="C4" t="str">
            <v>CAFIC INTERNATIONAL CONFERENCE</v>
          </cell>
          <cell r="D4" t="str">
            <v>中国跨文化交际学会（CAFIC）</v>
          </cell>
          <cell r="E4" t="str">
            <v>2年</v>
          </cell>
        </row>
        <row r="5">
          <cell r="A5" t="str">
            <v>AAAI CONFERENCE ON ARTIFICIAL INTELLIGENCE</v>
          </cell>
          <cell r="B5">
            <v>3</v>
          </cell>
          <cell r="C5" t="str">
            <v>AAAI CONFERENCE ON ARTIFICIAL INTELLIGENCE</v>
          </cell>
          <cell r="D5" t="str">
            <v>国际人工智能协会(AAAI)</v>
          </cell>
          <cell r="E5" t="str">
            <v>1年</v>
          </cell>
        </row>
        <row r="6">
          <cell r="A6" t="str">
            <v>AILA(世界应用语言学大会)</v>
          </cell>
          <cell r="B6">
            <v>4</v>
          </cell>
          <cell r="C6" t="str">
            <v>AILA(世界应用语言学大会)</v>
          </cell>
          <cell r="D6" t="str">
            <v>国际应用语言学学会</v>
          </cell>
          <cell r="E6" t="str">
            <v>3年</v>
          </cell>
        </row>
        <row r="7">
          <cell r="A7" t="str">
            <v>AMERICAN ASSOCIATION FOR APPLIED LINGISTICS（AAAL）</v>
          </cell>
          <cell r="B7">
            <v>5</v>
          </cell>
          <cell r="C7" t="str">
            <v>AMERICAN ASSOCIATION FOR APPLIED LINGISTICS（AAAL）</v>
          </cell>
          <cell r="D7" t="str">
            <v>美国应用语言学协会(AAAL)</v>
          </cell>
          <cell r="E7" t="str">
            <v>1年</v>
          </cell>
        </row>
        <row r="8">
          <cell r="A8" t="str">
            <v>ANNUAL MEETING OF THE ASSOCIATION FOR</v>
          </cell>
          <cell r="B8">
            <v>6</v>
          </cell>
          <cell r="C8" t="str">
            <v>ANNUAL MEETING OF THE ASSOCIATION FOR</v>
          </cell>
          <cell r="D8" t="str">
            <v>计算机语言学学会(ACL)</v>
          </cell>
          <cell r="E8" t="str">
            <v>1年</v>
          </cell>
        </row>
        <row r="9">
          <cell r="A9" t="str">
            <v>ATA ANNUAL CONFERENCE（美国翻译协会年会）</v>
          </cell>
          <cell r="B9">
            <v>7</v>
          </cell>
          <cell r="C9" t="str">
            <v>ATA ANNUAL CONFERENCE（美国翻译协会年会）</v>
          </cell>
          <cell r="D9" t="str">
            <v>美国翻译协会(ATA)</v>
          </cell>
          <cell r="E9" t="str">
            <v>1年</v>
          </cell>
        </row>
        <row r="10">
          <cell r="A10" t="str">
            <v>BIENNIAL CONGRESS OF THE INTERNATIONAL ACADEMY FOR INTERCULTURAL RESEARCH</v>
          </cell>
          <cell r="B10">
            <v>8</v>
          </cell>
          <cell r="C10" t="str">
            <v>BIENNIAL CONGRESS OF THE INTERNATIONAL ACADEMY FOR INTERCULTURAL RESEARCH</v>
          </cell>
          <cell r="D10" t="str">
            <v>INTERNATIONAL ACADEMY FOR INTERCULTURAL RESEARCH</v>
          </cell>
          <cell r="E10" t="str">
            <v>2年</v>
          </cell>
        </row>
        <row r="11">
          <cell r="A11" t="str">
            <v>CIUTI FORUM(国际翻译高校联盟年会)</v>
          </cell>
          <cell r="B11">
            <v>9</v>
          </cell>
          <cell r="C11" t="str">
            <v>CIUTI FORUM(国际翻译高校联盟年会)</v>
          </cell>
          <cell r="D11" t="str">
            <v>国际翻译院校联盟(CIUTI)</v>
          </cell>
          <cell r="E11" t="str">
            <v>1年</v>
          </cell>
        </row>
        <row r="12">
          <cell r="A12" t="str">
            <v>COMPUTATIONAL LINGUISTICS （ACL）</v>
          </cell>
          <cell r="B12">
            <v>10</v>
          </cell>
          <cell r="C12" t="str">
            <v>COMPUTATIONAL LINGUISTICS （ACL）</v>
          </cell>
          <cell r="D12" t="str">
            <v>Assocation for Computational Linguistics</v>
          </cell>
          <cell r="E12" t="str">
            <v>1年</v>
          </cell>
        </row>
        <row r="13">
          <cell r="A13" t="str">
            <v>International Qualitative Linguistics Conference (QUALICO)</v>
          </cell>
          <cell r="B13">
            <v>11</v>
          </cell>
          <cell r="C13" t="str">
            <v>International Qualitative Linguistics Conference (QUALICO)</v>
          </cell>
          <cell r="D13" t="str">
            <v>International Quantitative Linguistics Association</v>
          </cell>
          <cell r="E13" t="str">
            <v>2年</v>
          </cell>
        </row>
        <row r="14">
          <cell r="A14" t="str">
            <v>FIT WORLD CONGRESS(世界翻译大会)</v>
          </cell>
          <cell r="B14">
            <v>12</v>
          </cell>
          <cell r="C14" t="str">
            <v>FIT WORLD CONGRESS(世界翻译大会)</v>
          </cell>
          <cell r="D14" t="str">
            <v>国际译联(FIT)</v>
          </cell>
          <cell r="E14" t="str">
            <v>3年</v>
          </cell>
        </row>
        <row r="15">
          <cell r="A15" t="str">
            <v>IACL(国际中国语言学学会年会)</v>
          </cell>
          <cell r="B15">
            <v>13</v>
          </cell>
          <cell r="C15" t="str">
            <v>IACL(国际中国语言学学会年会)</v>
          </cell>
          <cell r="D15" t="str">
            <v>国际中国语言学学会</v>
          </cell>
          <cell r="E15" t="str">
            <v>1年</v>
          </cell>
        </row>
        <row r="16">
          <cell r="A16" t="str">
            <v>IASCL(国际儿童语言研究大会)</v>
          </cell>
          <cell r="B16">
            <v>14</v>
          </cell>
          <cell r="C16" t="str">
            <v>IASCL(国际儿童语言研究大会)</v>
          </cell>
          <cell r="D16" t="str">
            <v>INTERNATIONAL ASSOCIATION FOR THE STUDY OF CHILD LANGUAGE</v>
          </cell>
          <cell r="E16" t="str">
            <v>2年</v>
          </cell>
        </row>
        <row r="17">
          <cell r="A17" t="str">
            <v>IATIS CONFERENCE</v>
          </cell>
          <cell r="B17">
            <v>15</v>
          </cell>
          <cell r="C17" t="str">
            <v>IATIS CONFERENCE</v>
          </cell>
          <cell r="D17" t="str">
            <v>国际翻译与跨文化研究协会(IATIS)</v>
          </cell>
          <cell r="E17" t="str">
            <v>3年</v>
          </cell>
        </row>
        <row r="18">
          <cell r="A18" t="str">
            <v>INTERNATIONAL CONFERENCE OF THE IAICS</v>
          </cell>
          <cell r="B18">
            <v>16</v>
          </cell>
          <cell r="C18" t="str">
            <v>INTERNATIONAL CONFERENCE OF THE IAICS</v>
          </cell>
          <cell r="D18" t="str">
            <v>国际跨文化交际学会（IAICS）</v>
          </cell>
          <cell r="E18" t="str">
            <v>1年</v>
          </cell>
        </row>
        <row r="19">
          <cell r="A19" t="str">
            <v>INTERNATIONAL CONFERENCE ON  LEARNING（ICML）</v>
          </cell>
          <cell r="B19">
            <v>17</v>
          </cell>
          <cell r="C19" t="str">
            <v>INTERNATIONAL CONFERENCE ON  LEARNING（ICML）</v>
          </cell>
          <cell r="D19" t="str">
            <v>国际机器学习学会(IMLS)</v>
          </cell>
          <cell r="E19" t="str">
            <v>1年</v>
          </cell>
        </row>
        <row r="20">
          <cell r="A20" t="str">
            <v>INTERNATIONAL CONFERENCE ON DEPENDENCY LINGUISTICS （DEPLING）</v>
          </cell>
          <cell r="B20">
            <v>18</v>
          </cell>
          <cell r="C20" t="str">
            <v>INTERNATIONAL CONFERENCE ON DEPENDENCY LINGUISTICS （DEPLING）</v>
          </cell>
          <cell r="D20" t="str">
            <v>Assocation for Computational Linguistics</v>
          </cell>
          <cell r="E20" t="str">
            <v>2年</v>
          </cell>
        </row>
        <row r="21">
          <cell r="A21" t="str">
            <v>INTERNATIONAL CONFERENCE ON PATTERN RECOGNITION (ICPR)</v>
          </cell>
          <cell r="B21">
            <v>19</v>
          </cell>
          <cell r="C21" t="str">
            <v>INTERNATIONAL CONFERENCE ON PATTERN RECOGNITION (ICPR)</v>
          </cell>
          <cell r="D21" t="str">
            <v>国际模式识别学会(IAPR)</v>
          </cell>
          <cell r="E21" t="str">
            <v>2年</v>
          </cell>
        </row>
        <row r="22">
          <cell r="A22" t="str">
            <v>INTERNATIONAL JOINT CONFERENCE ON ARTIFICIAL INTELLIGENCE (IJCAI)</v>
          </cell>
          <cell r="B22">
            <v>20</v>
          </cell>
          <cell r="C22" t="str">
            <v>INTERNATIONAL JOINT CONFERENCE ON ARTIFICIAL INTELLIGENCE (IJCAI)</v>
          </cell>
          <cell r="D22" t="str">
            <v>IJCAI</v>
          </cell>
          <cell r="E22" t="str">
            <v>1-2年</v>
          </cell>
        </row>
        <row r="23">
          <cell r="A23" t="str">
            <v>INTERNATIONAL QUANTITATIVE LINGUISTICS</v>
          </cell>
          <cell r="B23">
            <v>21</v>
          </cell>
          <cell r="C23" t="str">
            <v>INTERNATIONAL QUANTITATIVE LINGUISTICS</v>
          </cell>
          <cell r="D23" t="str">
            <v>国际计量语言学学会(IQLA)</v>
          </cell>
          <cell r="E23" t="str">
            <v>3年</v>
          </cell>
        </row>
        <row r="24">
          <cell r="A24" t="str">
            <v>LTC(法律·翻译·文化国际研讨会)</v>
          </cell>
          <cell r="B24">
            <v>22</v>
          </cell>
          <cell r="C24" t="str">
            <v>LTC(法律·翻译·文化国际研讨会)</v>
          </cell>
          <cell r="D24" t="str">
            <v>香港理工大学人文学院</v>
          </cell>
          <cell r="E24" t="str">
            <v>1年</v>
          </cell>
        </row>
        <row r="25">
          <cell r="A25" t="str">
            <v>国际日本文学研究集会</v>
          </cell>
          <cell r="B25">
            <v>23</v>
          </cell>
          <cell r="C25" t="str">
            <v>国际日本文学研究集会</v>
          </cell>
          <cell r="D25" t="str">
            <v>日本国文学研究资料馆</v>
          </cell>
          <cell r="E25" t="str">
            <v>1年</v>
          </cell>
        </row>
        <row r="26">
          <cell r="A26" t="str">
            <v>日本文学</v>
          </cell>
          <cell r="B26">
            <v>24</v>
          </cell>
          <cell r="C26" t="str">
            <v>日本文学</v>
          </cell>
          <cell r="D26" t="str">
            <v>日本文学会</v>
          </cell>
          <cell r="E26" t="str">
            <v>0.5年</v>
          </cell>
        </row>
        <row r="27">
          <cell r="A27" t="str">
            <v>中国英语教学国际研讨会</v>
          </cell>
          <cell r="B27">
            <v>25</v>
          </cell>
          <cell r="C27" t="str">
            <v>中国英语教学国际研讨会</v>
          </cell>
          <cell r="D27" t="str">
            <v>中国英语教学研究会</v>
          </cell>
          <cell r="E27" t="str">
            <v>3年</v>
          </cell>
        </row>
        <row r="28">
          <cell r="A28" t="str">
            <v>语音科学国际会议(THE INTERNATIONAL CONGRESS OF PHONETIC SCIENCES, ICPHS)</v>
          </cell>
          <cell r="B28">
            <v>26</v>
          </cell>
          <cell r="C28" t="str">
            <v>语音科学国际会议(THE INTERNATIONAL CONGRESS OF PHONETIC SCIENCES, ICPHS)</v>
          </cell>
          <cell r="D28" t="str">
            <v>国际语音协会(THE INTERNATIONAL PHONETIC ASSOCIATION)</v>
          </cell>
          <cell r="E28" t="str">
            <v>4年</v>
          </cell>
        </row>
        <row r="29">
          <cell r="A29" t="str">
            <v>CONFERENCE ON THE PROCESSING OF EAST ASIAN LANGUAGES</v>
          </cell>
          <cell r="B29">
            <v>27</v>
          </cell>
          <cell r="C29" t="str">
            <v>CONFERENCE ON THE PROCESSING OF EAST ASIAN LANGUAGES</v>
          </cell>
          <cell r="D29" t="str">
            <v>东亚语言学会</v>
          </cell>
          <cell r="E29" t="str">
            <v>2-3年</v>
          </cell>
        </row>
        <row r="30">
          <cell r="A30" t="str">
            <v>CONFERENCE ON LANGUAGE, DISCOURSE, AND COGNITION</v>
          </cell>
          <cell r="B30">
            <v>28</v>
          </cell>
          <cell r="C30" t="str">
            <v>CONFERENCE ON LANGUAGE, DISCOURSE, AND COGNITION</v>
          </cell>
          <cell r="D30" t="str">
            <v>东亚语言学会</v>
          </cell>
          <cell r="E30" t="str">
            <v>2年</v>
          </cell>
        </row>
        <row r="31">
          <cell r="A31" t="str">
            <v>INTERNATIONAL ASSOCIATION OF CHINESE LINGUISTICS 国际中国语言学学会年会 （IACL）</v>
          </cell>
          <cell r="B31">
            <v>29</v>
          </cell>
          <cell r="C31" t="str">
            <v>INTERNATIONAL ASSOCIATION OF CHINESE LINGUISTICS 国际中国语言学学会年会 （IACL）</v>
          </cell>
          <cell r="D31" t="str">
            <v>国际中国语言学学会</v>
          </cell>
          <cell r="E31" t="str">
            <v>1年</v>
          </cell>
        </row>
        <row r="32">
          <cell r="A32" t="str">
            <v>INTERNATIONAL CONFERENCE ON CHINESE AS A SECOND LANGUAGE RESEARCH （汉语作为第二语言研究国际研讨会）</v>
          </cell>
          <cell r="B32">
            <v>30</v>
          </cell>
          <cell r="C32" t="str">
            <v>INTERNATIONAL CONFERENCE ON CHINESE AS A SECOND LANGUAGE RESEARCH （汉语作为第二语言研究国际研讨会）</v>
          </cell>
          <cell r="D32" t="str">
            <v>CHINESE AS SECOND LANGUAGE AND RESEARCH ASSOCIATION</v>
          </cell>
          <cell r="E32" t="str">
            <v>2年</v>
          </cell>
        </row>
        <row r="33">
          <cell r="A33" t="str">
            <v>INTERNATIONAL SYMPOSIUM ON CHINESE LANGUAGE AND DISCOURSE （汉语语言与话语国际研讨会）</v>
          </cell>
          <cell r="B33">
            <v>31</v>
          </cell>
          <cell r="C33" t="str">
            <v>INTERNATIONAL SYMPOSIUM ON CHINESE LANGUAGE AND DISCOURSE （汉语语言与话语国际研讨会）</v>
          </cell>
          <cell r="D33" t="str">
            <v>伦敦大学亚非学院</v>
          </cell>
          <cell r="E33" t="str">
            <v>2年</v>
          </cell>
        </row>
        <row r="34">
          <cell r="A34" t="str">
            <v>TEACHING ENGLISH AS A FOREIGN LANGUAGE IN ASIA (ASIA TEFL)</v>
          </cell>
          <cell r="B34">
            <v>32</v>
          </cell>
          <cell r="C34" t="str">
            <v>TEACHING ENGLISH AS A FOREIGN LANGUAGE IN ASIA (ASIA TEFL)</v>
          </cell>
          <cell r="D34" t="str">
            <v>亚洲英语教师协会</v>
          </cell>
          <cell r="E34" t="str">
            <v>1年</v>
          </cell>
        </row>
        <row r="35">
          <cell r="A35" t="str">
            <v>SECOND LANGUAGE RESEARCH FORUM (SLRF)</v>
          </cell>
          <cell r="B35">
            <v>33</v>
          </cell>
          <cell r="C35" t="str">
            <v>SECOND LANGUAGE RESEARCH FORUM (SLRF)</v>
          </cell>
          <cell r="D35" t="str">
            <v>美洲应用语言学学会</v>
          </cell>
          <cell r="E35" t="str">
            <v>1年</v>
          </cell>
        </row>
        <row r="36">
          <cell r="A36" t="str">
            <v>ASSOCIATION OF LANGUAGE TESTERS IN EUROPE ANNUAL      ALTE   欧洲语言测试者年会</v>
          </cell>
          <cell r="B36">
            <v>34</v>
          </cell>
          <cell r="C36" t="str">
            <v>ASSOCIATION OF LANGUAGE TESTERS IN EUROPE ANNUAL      ALTE   欧洲语言测试者年会</v>
          </cell>
          <cell r="D36" t="str">
            <v>欧洲语言测试者协会 （THE ASSOCIATION OF LANGUAGE TESTERS IN EUROPE）</v>
          </cell>
          <cell r="E36" t="str">
            <v>3年</v>
          </cell>
        </row>
        <row r="37">
          <cell r="A37" t="str">
            <v>EUROPEAN ASSOCIATION FOR LANGUAGE TESTING AND ASSESSMENT ANNUAL CONFERENCE EALTA</v>
          </cell>
          <cell r="B37">
            <v>35</v>
          </cell>
          <cell r="C37" t="str">
            <v>EUROPEAN ASSOCIATION FOR LANGUAGE TESTING AND ASSESSMENT ANNUAL CONFERENCE EALTA</v>
          </cell>
          <cell r="D37" t="str">
            <v>欧洲语言测试与评估协会年会EALTA</v>
          </cell>
          <cell r="E37" t="str">
            <v>1年</v>
          </cell>
        </row>
        <row r="38">
          <cell r="A38" t="str">
            <v>EAST COAST ORGANIZATION OF LANGUAGE TESTERS CONFERENCE</v>
          </cell>
          <cell r="B38">
            <v>36</v>
          </cell>
          <cell r="C38" t="str">
            <v>EAST COAST ORGANIZATION OF LANGUAGE TESTERS CONFERENCE</v>
          </cell>
          <cell r="D38" t="str">
            <v>ASSESSMENT &amp; EVALUATION LANGUAGE RESOURCE CENTER (AELRC) AND ETS</v>
          </cell>
        </row>
        <row r="39">
          <cell r="A39" t="str">
            <v>ACADEMIC FORUM ON ENGLISH LANGUAGE TESTING IN ASIA   AFELTA</v>
          </cell>
          <cell r="B39">
            <v>37</v>
          </cell>
          <cell r="C39" t="str">
            <v>ACADEMIC FORUM ON ENGLISH LANGUAGE TESTING IN ASIA   AFELTA</v>
          </cell>
          <cell r="D39" t="str">
            <v>亚洲语言测试协会</v>
          </cell>
          <cell r="E39" t="str">
            <v>1年</v>
          </cell>
        </row>
        <row r="40">
          <cell r="A40" t="str">
            <v>英语语言测评“新方向”研讨会</v>
          </cell>
          <cell r="B40">
            <v>38</v>
          </cell>
          <cell r="C40" t="str">
            <v>英语语言测评“新方向”研讨会</v>
          </cell>
          <cell r="D40" t="str">
            <v>英国文化教育协会</v>
          </cell>
          <cell r="E40" t="str">
            <v>1年</v>
          </cell>
        </row>
        <row r="41">
          <cell r="A41" t="str">
            <v>THE LANGUAGE TESTING FORUM</v>
          </cell>
          <cell r="B41">
            <v>39</v>
          </cell>
          <cell r="C41" t="str">
            <v>THE LANGUAGE TESTING FORUM</v>
          </cell>
          <cell r="D41" t="str">
            <v>UK ASSOCIATION FOR LANGUAGE TESTING AND ASSESSMENT（UKALTA）</v>
          </cell>
          <cell r="E41" t="str">
            <v>1年</v>
          </cell>
        </row>
        <row r="42">
          <cell r="A42" t="str">
            <v>INTERNATIONAL SYMPOSIUM OF PROCESSABILITY APPROACHES TO LANGUAGE ACQUISITION（语言可加工理论与语言习得国际研讨会）</v>
          </cell>
          <cell r="B42">
            <v>40</v>
          </cell>
          <cell r="C42" t="str">
            <v>INTERNATIONAL SYMPOSIUM OF PROCESSABILITY APPROACHES TO LANGUAGE ACQUISITION（语言可加工理论与语言习得国际研讨会）</v>
          </cell>
          <cell r="D42" t="str">
            <v>PALA协会（亚太语言习得协会Pacific ans Asian Language Acquisition）</v>
          </cell>
          <cell r="E42" t="str">
            <v>1年</v>
          </cell>
        </row>
        <row r="43">
          <cell r="A43" t="str">
            <v>GLOCALL(GLOBALIZATION AND LOCALIZATION IN COMPUTER-ASSISTED LANGUAGE  LEARNING）</v>
          </cell>
          <cell r="B43">
            <v>41</v>
          </cell>
          <cell r="C43" t="str">
            <v>GLOCALL(GLOBALIZATION AND LOCALIZATION IN COMPUTER-ASSISTED LANGUAGE  LEARNING）</v>
          </cell>
          <cell r="D43" t="str">
            <v>全球及区域计算机辅助语言教学协会</v>
          </cell>
          <cell r="E43" t="str">
            <v>2年</v>
          </cell>
        </row>
        <row r="44">
          <cell r="A44" t="str">
            <v>INTERNATIONAL CONFERENCE ON CONSTRUCTION GRAMMAR (ICCG)</v>
          </cell>
          <cell r="B44">
            <v>42</v>
          </cell>
          <cell r="C44" t="str">
            <v>INTERNATIONAL CONFERENCE ON CONSTRUCTION GRAMMAR (ICCG)</v>
          </cell>
          <cell r="D44" t="str">
            <v>国际认知语言学会</v>
          </cell>
          <cell r="E44" t="str">
            <v>2年</v>
          </cell>
        </row>
        <row r="45">
          <cell r="A45" t="str">
            <v>INTERNATIONAL SYMPOSIUM ON COMPUTER-ASSISTED LANGUAGE LEARNING</v>
          </cell>
          <cell r="B45">
            <v>43</v>
          </cell>
          <cell r="C45" t="str">
            <v>INTERNATIONAL SYMPOSIUM ON COMPUTER-ASSISTED LANGUAGE LEARNING</v>
          </cell>
          <cell r="D45" t="str">
            <v>环太平洋地区计算机辅助外语教学协会</v>
          </cell>
          <cell r="E45" t="str">
            <v>2年</v>
          </cell>
        </row>
        <row r="46">
          <cell r="A46" t="str">
            <v>语言测试研究(LTRC)国际研讨会</v>
          </cell>
          <cell r="B46">
            <v>44</v>
          </cell>
          <cell r="C46" t="str">
            <v>语言测试研究(LTRC)国际研讨会</v>
          </cell>
          <cell r="D46" t="str">
            <v>语言测试研究会（THE ASSOCIATION OF LANGUAGE TESTING RESEARCH）</v>
          </cell>
          <cell r="E46" t="str">
            <v>1年</v>
          </cell>
        </row>
        <row r="47">
          <cell r="A47" t="str">
            <v>社会文化理论与二语习得年会</v>
          </cell>
          <cell r="B47">
            <v>45</v>
          </cell>
          <cell r="C47" t="str">
            <v>社会文化理论与二语习得年会</v>
          </cell>
          <cell r="D47" t="str">
            <v>社会文化理论与二语习得（SCT-L2）研究协会</v>
          </cell>
          <cell r="E47" t="str">
            <v>1年</v>
          </cell>
        </row>
        <row r="48">
          <cell r="A48" t="str">
            <v>心理测量协会国际会议 INTERNATIONAL MEETING OF THE PSYCHOMETRIC SOCIETY (IMPS)</v>
          </cell>
          <cell r="B48">
            <v>46</v>
          </cell>
          <cell r="C48" t="str">
            <v>心理测量协会国际会议 INTERNATIONAL MEETING OF THE PSYCHOMETRIC SOCIETY (IMPS)</v>
          </cell>
          <cell r="D48" t="str">
            <v>国际心理测量协会（THE PSYCHOMETRIC SOCIETY）</v>
          </cell>
          <cell r="E48" t="str">
            <v>1年</v>
          </cell>
        </row>
        <row r="49">
          <cell r="A49" t="str">
            <v>国际认知语言学大会（ICLC）</v>
          </cell>
          <cell r="B49">
            <v>47</v>
          </cell>
          <cell r="C49" t="str">
            <v>国际认知语言学大会（ICLC）</v>
          </cell>
          <cell r="D49" t="str">
            <v>国际认知语言学协会</v>
          </cell>
          <cell r="E49" t="str">
            <v>2年</v>
          </cell>
        </row>
        <row r="50">
          <cell r="A50" t="str">
            <v>ACOUSTICAL SOCIETY OF AMERICA（ASA大会）</v>
          </cell>
          <cell r="B50">
            <v>48</v>
          </cell>
          <cell r="C50" t="str">
            <v>ACOUSTICAL SOCIETY OF AMERICA（ASA大会）</v>
          </cell>
          <cell r="D50" t="str">
            <v>ACOUSTICAL SOCIETY OF AMERICA美国声学学会</v>
          </cell>
          <cell r="E50" t="str">
            <v>0.5年</v>
          </cell>
        </row>
        <row r="51">
          <cell r="A51" t="str">
            <v>BALEAP CONFERENCE</v>
          </cell>
          <cell r="B51">
            <v>49</v>
          </cell>
          <cell r="C51" t="str">
            <v>BALEAP CONFERENCE</v>
          </cell>
          <cell r="D51" t="str">
            <v>英国学术英语教师协会</v>
          </cell>
          <cell r="E51" t="str">
            <v>2年</v>
          </cell>
        </row>
        <row r="52">
          <cell r="A52" t="str">
            <v>INTERNATIONAL ESP CONFERENCE</v>
          </cell>
          <cell r="B52">
            <v>50</v>
          </cell>
          <cell r="C52" t="str">
            <v>INTERNATIONAL ESP CONFERENCE</v>
          </cell>
          <cell r="D52" t="str">
            <v>International ESP Teachers Association</v>
          </cell>
          <cell r="E52" t="str">
            <v>1年</v>
          </cell>
        </row>
        <row r="53">
          <cell r="A53" t="str">
            <v>TESOL INTERANTIONAL CONVENTION &amp; ENGLISH LANGUAGE EXPO (国际英语教学年会）</v>
          </cell>
          <cell r="B53">
            <v>51</v>
          </cell>
          <cell r="C53" t="str">
            <v>TESOL INTERANTIONAL CONVENTION &amp; ENGLISH LANGUAGE EXPO (国际英语教学年会）</v>
          </cell>
          <cell r="D53" t="str">
            <v>TESOL　INTERNATIONAL　ASSOCIATION</v>
          </cell>
          <cell r="E53" t="str">
            <v>1年</v>
          </cell>
        </row>
        <row r="54">
          <cell r="A54" t="str">
            <v>语言学与汉语教学国际论坛（IFOLICE）</v>
          </cell>
          <cell r="B54">
            <v>52</v>
          </cell>
          <cell r="C54" t="str">
            <v>语言学与汉语教学国际论坛（IFOLICE）</v>
          </cell>
          <cell r="D54" t="str">
            <v>论坛由美国、北京和香港八所大学的有关同仁共同发起并轮流组织</v>
          </cell>
          <cell r="E54" t="str">
            <v>1年</v>
          </cell>
        </row>
        <row r="55">
          <cell r="A55" t="str">
            <v>美国传播学协会年会（NCA ANNUAL CONVENTION)</v>
          </cell>
          <cell r="B55">
            <v>53</v>
          </cell>
          <cell r="C55" t="str">
            <v>美国传播学协会年会（NCA ANNUAL CONVENTION)</v>
          </cell>
          <cell r="D55" t="str">
            <v>美国传播学协会(National Communication Association)</v>
          </cell>
          <cell r="E55" t="str">
            <v>1年</v>
          </cell>
        </row>
        <row r="56">
          <cell r="A56" t="str">
            <v>INTERNATIONAL  CORPUS LINGUISTICS CONFERENCE</v>
          </cell>
          <cell r="B56">
            <v>54</v>
          </cell>
          <cell r="C56" t="str">
            <v>INTERNATIONAL  CORPUS LINGUISTICS CONFERENCE</v>
          </cell>
          <cell r="D56" t="str">
            <v>International Society of Corpus Linguistics</v>
          </cell>
          <cell r="E56" t="str">
            <v>2年</v>
          </cell>
        </row>
        <row r="57">
          <cell r="A57" t="str">
            <v>日本文艺学会年会</v>
          </cell>
          <cell r="B57">
            <v>55</v>
          </cell>
          <cell r="C57" t="str">
            <v>日本文艺学会年会</v>
          </cell>
          <cell r="D57" t="str">
            <v>日本文艺学会主办</v>
          </cell>
          <cell r="E57" t="str">
            <v>1年</v>
          </cell>
        </row>
        <row r="58">
          <cell r="A58" t="str">
            <v>关口全球研究会（SGRA）</v>
          </cell>
          <cell r="B58">
            <v>56</v>
          </cell>
          <cell r="C58" t="str">
            <v>关口全球研究会（SGRA）</v>
          </cell>
          <cell r="D58" t="str">
            <v>渥美国际交流财团</v>
          </cell>
          <cell r="E58" t="str">
            <v>1年</v>
          </cell>
        </row>
        <row r="59">
          <cell r="A59" t="str">
            <v>日本语教育学会</v>
          </cell>
          <cell r="B59">
            <v>57</v>
          </cell>
          <cell r="C59" t="str">
            <v>日本语教育学会</v>
          </cell>
          <cell r="D59" t="str">
            <v>日本语教育学会</v>
          </cell>
          <cell r="E59" t="str">
            <v>0.5年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3"/>
    </sheetNames>
    <sheetDataSet>
      <sheetData sheetId="0">
        <row r="1">
          <cell r="A1" t="str">
            <v>生命学院“高水平国际会议”名录</v>
          </cell>
          <cell r="B1" t="str">
            <v>十、</v>
          </cell>
          <cell r="C1" t="str">
            <v>生命学院“高水平国际会议”名录</v>
          </cell>
        </row>
        <row r="2">
          <cell r="A2" t="str">
            <v>会议名称</v>
          </cell>
          <cell r="B2" t="str">
            <v>序号</v>
          </cell>
          <cell r="C2" t="str">
            <v>会议名称</v>
          </cell>
          <cell r="D2" t="str">
            <v>主办者</v>
          </cell>
          <cell r="E2" t="str">
            <v>周期</v>
          </cell>
        </row>
        <row r="3">
          <cell r="A3" t="str">
            <v>“生物化学与分子生物学”与医学院学科相近，参照医学院提供的国际会议目录</v>
          </cell>
          <cell r="B3">
            <v>1</v>
          </cell>
          <cell r="C3" t="str">
            <v>“生物化学与分子生物学”与医学院学科相近，参照医学院提供的国际会议目录</v>
          </cell>
        </row>
        <row r="4">
          <cell r="A4" t="str">
            <v>AMERICAN CONTROL CONFERENCE</v>
          </cell>
          <cell r="B4">
            <v>2</v>
          </cell>
          <cell r="C4" t="str">
            <v>AMERICAN CONTROL CONFERENCE</v>
          </cell>
          <cell r="D4" t="str">
            <v>International Federation for Automatic Control </v>
          </cell>
          <cell r="E4" t="str">
            <v>1年</v>
          </cell>
        </row>
        <row r="5">
          <cell r="A5" t="str">
            <v>ANNUAL MEETING OF THE ACOUSTICAL SOCIETY OF AMERICA</v>
          </cell>
          <cell r="B5">
            <v>3</v>
          </cell>
          <cell r="C5" t="str">
            <v>ANNUAL MEETING OF THE ACOUSTICAL SOCIETY OF AMERICA</v>
          </cell>
          <cell r="D5" t="str">
            <v>THE ACOUSTICAL SOCIETY OF AMERICA</v>
          </cell>
          <cell r="E5" t="str">
            <v>1年</v>
          </cell>
        </row>
        <row r="6">
          <cell r="A6" t="str">
            <v>ANNUAL MEETING OF THE AMERICAN SOCIETY OF BIOMECHANICS</v>
          </cell>
          <cell r="B6">
            <v>4</v>
          </cell>
          <cell r="C6" t="str">
            <v>ANNUAL MEETING OF THE AMERICAN SOCIETY OF BIOMECHANICS</v>
          </cell>
          <cell r="D6" t="str">
            <v>THE AMERICAN SOCIETY OF BIOMECHANICS</v>
          </cell>
          <cell r="E6" t="str">
            <v>1年</v>
          </cell>
        </row>
        <row r="7">
          <cell r="A7" t="str">
            <v>ANNUAL MEETING OF THE ORGANIZATION FOR HUMAN BRAIN MAPPING</v>
          </cell>
          <cell r="B7">
            <v>5</v>
          </cell>
          <cell r="C7" t="str">
            <v>ANNUAL MEETING OF THE ORGANIZATION FOR HUMAN BRAIN MAPPING</v>
          </cell>
          <cell r="D7" t="str">
            <v>THE ORGANIZATION FOR HUMAN BRAIN MAPPING</v>
          </cell>
          <cell r="E7" t="str">
            <v>1年</v>
          </cell>
        </row>
        <row r="8">
          <cell r="A8" t="str">
            <v>ANNUAL RESNA CONFERENCE</v>
          </cell>
          <cell r="B8">
            <v>6</v>
          </cell>
          <cell r="C8" t="str">
            <v>ANNUAL RESNA CONFERENCE</v>
          </cell>
          <cell r="D8" t="str">
            <v>RESNA</v>
          </cell>
          <cell r="E8" t="str">
            <v>1年</v>
          </cell>
        </row>
        <row r="9">
          <cell r="A9" t="str">
            <v>ASIAN CONTROL CONFERENCE</v>
          </cell>
          <cell r="B9">
            <v>7</v>
          </cell>
          <cell r="C9" t="str">
            <v>ASIAN CONTROL CONFERENCE</v>
          </cell>
          <cell r="D9" t="str">
            <v>ACM Singapore Chapter</v>
          </cell>
          <cell r="E9" t="str">
            <v>1年</v>
          </cell>
        </row>
        <row r="10">
          <cell r="A10" t="str">
            <v>ASIA-PACIFIC MICROWAVE CONFERENCE</v>
          </cell>
          <cell r="B10">
            <v>8</v>
          </cell>
          <cell r="C10" t="str">
            <v>ASIA-PACIFIC MICROWAVE CONFERENCE</v>
          </cell>
          <cell r="D10" t="str">
            <v> Kyoto International Conference Center</v>
          </cell>
          <cell r="E10" t="str">
            <v>1年</v>
          </cell>
        </row>
        <row r="11">
          <cell r="A11" t="str">
            <v>ENDOCRINE SOCIETY'S ANNUAL MEETING (ENDO)</v>
          </cell>
          <cell r="B11">
            <v>9</v>
          </cell>
          <cell r="C11" t="str">
            <v>ENDOCRINE SOCIETY'S ANNUAL MEETING (ENDO)</v>
          </cell>
          <cell r="D11" t="str">
            <v>ENDOCRINE SOCIETY</v>
          </cell>
          <cell r="E11" t="str">
            <v>1年</v>
          </cell>
        </row>
        <row r="12">
          <cell r="A12" t="str">
            <v>ESC ANNUAL CONGRESS 欧洲心脏学会（ESC）学术年会各分会（SCI收录）</v>
          </cell>
          <cell r="B12">
            <v>10</v>
          </cell>
          <cell r="C12" t="str">
            <v>ESC ANNUAL CONGRESS 欧洲心脏学会（ESC）学术年会各分会（SCI收录）</v>
          </cell>
          <cell r="D12" t="str">
            <v>ESC</v>
          </cell>
          <cell r="E12" t="str">
            <v>1年</v>
          </cell>
        </row>
        <row r="13">
          <cell r="A13" t="str">
            <v>EUROPEAN CONFERENCE ON COMPUTER VISION</v>
          </cell>
          <cell r="B13">
            <v>11</v>
          </cell>
          <cell r="C13" t="str">
            <v>EUROPEAN CONFERENCE ON COMPUTER VISION</v>
          </cell>
          <cell r="D13" t="str">
            <v> International Conference on Computer Vision</v>
          </cell>
          <cell r="E13" t="str">
            <v>1年</v>
          </cell>
        </row>
        <row r="14">
          <cell r="A14" t="str">
            <v>EUROPEAN CONGRESSES - THE OFFICIAL CONGRESS OF THE EUROPEAN HEART RHYTHM ASSOCIATION (EHRA) 欧洲心律学会官方国际会议（SCI收录）</v>
          </cell>
          <cell r="B14">
            <v>12</v>
          </cell>
          <cell r="C14" t="str">
            <v>EUROPEAN CONGRESSES - THE OFFICIAL CONGRESS OF THE EUROPEAN HEART RHYTHM ASSOCIATION (EHRA) 欧洲心律学会官方国际会议（SCI收录）</v>
          </cell>
          <cell r="D14" t="str">
            <v>THE EUROPEAN HEART RHYTHM ASSOCIATION</v>
          </cell>
          <cell r="E14" t="str">
            <v>1年</v>
          </cell>
        </row>
        <row r="15">
          <cell r="A15" t="str">
            <v>GREAT WALL INTERNATIONAL CONGRESS OF CARDIOLOGY 长城国际心脏病学会议（MI收录）</v>
          </cell>
          <cell r="B15">
            <v>13</v>
          </cell>
          <cell r="C15" t="str">
            <v>GREAT WALL INTERNATIONAL CONGRESS OF CARDIOLOGY 长城国际心脏病学会议（MI收录）</v>
          </cell>
          <cell r="D15" t="str">
            <v>长城会</v>
          </cell>
          <cell r="E15" t="str">
            <v>1年</v>
          </cell>
        </row>
        <row r="16">
          <cell r="A16" t="str">
            <v>HEART RHYTHM SOCIETY ANNUAL SCIENTIFIC SESSIONS</v>
          </cell>
          <cell r="B16">
            <v>14</v>
          </cell>
          <cell r="C16" t="str">
            <v>HEART RHYTHM SOCIETY ANNUAL SCIENTIFIC SESSIONS</v>
          </cell>
          <cell r="D16" t="str">
            <v>HEART RHYTHM SOCIETY</v>
          </cell>
          <cell r="E16" t="str">
            <v>1年</v>
          </cell>
        </row>
        <row r="17">
          <cell r="A17" t="str">
            <v>IEEE各学会（SOCIETY）主办（SPONSOR或COSPONSOR）的被SCI、EI、MI收录的系列会议</v>
          </cell>
          <cell r="B17">
            <v>15</v>
          </cell>
          <cell r="C17" t="str">
            <v>IEEE各学会（SOCIETY）主办（SPONSOR或COSPONSOR）的被SCI、EI、MI收录的系列会议</v>
          </cell>
          <cell r="D17" t="str">
            <v>SOCIETY</v>
          </cell>
          <cell r="E17" t="str">
            <v>1年</v>
          </cell>
        </row>
        <row r="18">
          <cell r="A18" t="str">
            <v>INTERNATIONAL BIOPHYSICS CONGRESS</v>
          </cell>
          <cell r="B18">
            <v>16</v>
          </cell>
          <cell r="C18" t="str">
            <v>INTERNATIONAL BIOPHYSICS CONGRESS</v>
          </cell>
          <cell r="D18" t="str">
            <v>the International Union of Pure and Applied Biophysics</v>
          </cell>
          <cell r="E18" t="str">
            <v>1年</v>
          </cell>
        </row>
        <row r="19">
          <cell r="A19" t="str">
            <v>INTERNATIONAL COMBINED ORTHOPAEDIC RESEARCH SOCIETIES MEETING</v>
          </cell>
          <cell r="B19">
            <v>17</v>
          </cell>
          <cell r="C19" t="str">
            <v>INTERNATIONAL COMBINED ORTHOPAEDIC RESEARCH SOCIETIES MEETING</v>
          </cell>
          <cell r="D19" t="str">
            <v>ORS</v>
          </cell>
          <cell r="E19" t="str">
            <v>1年</v>
          </cell>
        </row>
        <row r="20">
          <cell r="A20" t="str">
            <v>INTERNATIONAL CONFERENCE OF COMPUTERS IN CARDIOLOGY（SCI收录）</v>
          </cell>
          <cell r="B20">
            <v>18</v>
          </cell>
          <cell r="C20" t="str">
            <v>INTERNATIONAL CONFERENCE OF COMPUTERS IN CARDIOLOGY（SCI收录）</v>
          </cell>
          <cell r="D20" t="str">
            <v> IEEE</v>
          </cell>
          <cell r="E20" t="str">
            <v>1年</v>
          </cell>
        </row>
        <row r="21">
          <cell r="A21" t="str">
            <v>INTERNATIONAL CONFERENCE ON COMMUNICATIONS, CIRCUITS AND SYSTEMS</v>
          </cell>
          <cell r="B21">
            <v>19</v>
          </cell>
          <cell r="C21" t="str">
            <v>INTERNATIONAL CONFERENCE ON COMMUNICATIONS, CIRCUITS AND SYSTEMS</v>
          </cell>
          <cell r="D21" t="str">
            <v>The IEEE International Symposium on Circuits and System</v>
          </cell>
          <cell r="E21" t="str">
            <v>1年</v>
          </cell>
        </row>
        <row r="22">
          <cell r="A22" t="str">
            <v>INTERNATIONAL CONFERENCE ON HUMAN-COMPUTER INTERACTION</v>
          </cell>
          <cell r="B22">
            <v>20</v>
          </cell>
          <cell r="C22" t="str">
            <v>INTERNATIONAL CONFERENCE ON HUMAN-COMPUTER INTERACTION</v>
          </cell>
          <cell r="D22" t="str">
            <v>Springer</v>
          </cell>
          <cell r="E22" t="str">
            <v>1年</v>
          </cell>
        </row>
        <row r="23">
          <cell r="A23" t="str">
            <v>INTERNATIONAL CONFERENCE ON IMAGE PROCESSING</v>
          </cell>
          <cell r="B23">
            <v>21</v>
          </cell>
          <cell r="C23" t="str">
            <v>INTERNATIONAL CONFERENCE ON IMAGE PROCESSING</v>
          </cell>
          <cell r="D23" t="str">
            <v>QUEBEC, CA</v>
          </cell>
          <cell r="E23" t="str">
            <v>1年</v>
          </cell>
        </row>
        <row r="24">
          <cell r="A24" t="str">
            <v>INTERNATIONAL CONFERENCE ON INTELLIGENT COMPUTING</v>
          </cell>
          <cell r="B24">
            <v>22</v>
          </cell>
          <cell r="C24" t="str">
            <v>INTERNATIONAL CONFERENCE ON INTELLIGENT COMPUTING</v>
          </cell>
          <cell r="D24" t="str">
            <v>Springer Verlag</v>
          </cell>
          <cell r="E24" t="str">
            <v>1年</v>
          </cell>
        </row>
        <row r="25">
          <cell r="A25" t="str">
            <v>INTERNATIONAL CONFERENCE ON NATURAL COMPUTATION</v>
          </cell>
          <cell r="B25">
            <v>23</v>
          </cell>
          <cell r="C25" t="str">
            <v>INTERNATIONAL CONFERENCE ON NATURAL COMPUTATION</v>
          </cell>
          <cell r="D25" t="str">
            <v>IEEE</v>
          </cell>
          <cell r="E25" t="str">
            <v>1年</v>
          </cell>
        </row>
        <row r="26">
          <cell r="A26" t="str">
            <v>INTERNATIONAL CONFERENCE ON PATTERN RECOGNITION</v>
          </cell>
          <cell r="B26">
            <v>24</v>
          </cell>
          <cell r="C26" t="str">
            <v>INTERNATIONAL CONFERENCE ON PATTERN RECOGNITION</v>
          </cell>
          <cell r="D26" t="str">
            <v>Chinese Association of Automation (CAA) and the Institute of Automation of Chinese Academy of Sciences</v>
          </cell>
          <cell r="E26" t="str">
            <v>1年</v>
          </cell>
        </row>
        <row r="27">
          <cell r="A27" t="str">
            <v>INTERNATIONAL CONFERENCE ON ROUGH SETS, FUZZY SETS, DATA MINING, &amp; GRANULAR COMPUTING</v>
          </cell>
          <cell r="B27">
            <v>25</v>
          </cell>
          <cell r="C27" t="str">
            <v>INTERNATIONAL CONFERENCE ON ROUGH SETS, FUZZY SETS, DATA MINING, &amp; GRANULAR COMPUTING</v>
          </cell>
          <cell r="D27" t="str">
            <v>International Rough Set Society (IRSS) </v>
          </cell>
          <cell r="E27" t="str">
            <v>1年</v>
          </cell>
        </row>
        <row r="28">
          <cell r="A28" t="str">
            <v>INTERNATIONAL CONFERENCE ON SIGNAL PROCESSING</v>
          </cell>
          <cell r="B28">
            <v>26</v>
          </cell>
          <cell r="C28" t="str">
            <v>INTERNATIONAL CONFERENCE ON SIGNAL PROCESSING</v>
          </cell>
          <cell r="D28" t="str">
            <v> IEEE</v>
          </cell>
          <cell r="E28" t="str">
            <v>1年</v>
          </cell>
        </row>
        <row r="29">
          <cell r="A29" t="str">
            <v>INTERNATIONAL CONGRESS ON ACOUSTICS</v>
          </cell>
          <cell r="B29">
            <v>27</v>
          </cell>
          <cell r="C29" t="str">
            <v>INTERNATIONAL CONGRESS ON ACOUSTICS</v>
          </cell>
          <cell r="D29" t="str">
            <v> IEEE</v>
          </cell>
          <cell r="E29" t="str">
            <v>1年</v>
          </cell>
        </row>
        <row r="30">
          <cell r="A30" t="str">
            <v>INTERNATIONAL CONGRESS ON SOUND &amp; VIBRATION</v>
          </cell>
          <cell r="B30">
            <v>28</v>
          </cell>
          <cell r="C30" t="str">
            <v>INTERNATIONAL CONGRESS ON SOUND &amp; VIBRATION</v>
          </cell>
          <cell r="D30" t="str">
            <v>Acoustical Society of Italy</v>
          </cell>
          <cell r="E30" t="str">
            <v>1年</v>
          </cell>
        </row>
        <row r="31">
          <cell r="A31" t="str">
            <v>INTERNATIONAL CONGRESS ON ULTRASONICS</v>
          </cell>
          <cell r="B31">
            <v>29</v>
          </cell>
          <cell r="C31" t="str">
            <v>INTERNATIONAL CONGRESS ON ULTRASONICS</v>
          </cell>
          <cell r="D31" t="str">
            <v> International Commission on Acoustics (ICA)</v>
          </cell>
          <cell r="E31" t="str">
            <v>1年</v>
          </cell>
        </row>
        <row r="32">
          <cell r="A32" t="str">
            <v>INTERNATIONAL MICROWAVE SYMPOSIUM DIGEST</v>
          </cell>
          <cell r="B32">
            <v>30</v>
          </cell>
          <cell r="C32" t="str">
            <v>INTERNATIONAL MICROWAVE SYMPOSIUM DIGEST</v>
          </cell>
          <cell r="D32" t="str">
            <v>IEEE</v>
          </cell>
          <cell r="E32" t="str">
            <v>1年</v>
          </cell>
        </row>
        <row r="33">
          <cell r="A33" t="str">
            <v>INTERNATIONAL MODAL ANALYSIS CONFERENCE</v>
          </cell>
          <cell r="B33">
            <v>31</v>
          </cell>
          <cell r="C33" t="str">
            <v>INTERNATIONAL MODAL ANALYSIS CONFERENCE</v>
          </cell>
          <cell r="D33" t="str">
            <v>IOMAC Association</v>
          </cell>
          <cell r="E33" t="str">
            <v>1年</v>
          </cell>
        </row>
        <row r="34">
          <cell r="A34" t="str">
            <v>INTERNATIONAL SEATING SYMPOSIUM</v>
          </cell>
          <cell r="B34">
            <v>32</v>
          </cell>
          <cell r="C34" t="str">
            <v>INTERNATIONAL SEATING SYMPOSIUM</v>
          </cell>
          <cell r="D34" t="str">
            <v>Professionshøjskolen University College Nordjylland</v>
          </cell>
          <cell r="E34" t="str">
            <v>1年</v>
          </cell>
        </row>
        <row r="35">
          <cell r="A35" t="str">
            <v>INTERNATIONAL SYMPOSIUM ON PLASMA CHEMISTRY</v>
          </cell>
          <cell r="B35">
            <v>33</v>
          </cell>
          <cell r="C35" t="str">
            <v>INTERNATIONAL SYMPOSIUM ON PLASMA CHEMISTRY</v>
          </cell>
          <cell r="D35" t="str">
            <v>the University of Antwerp in Antwerp, Belgium.</v>
          </cell>
          <cell r="E35" t="str">
            <v>1年</v>
          </cell>
        </row>
        <row r="36">
          <cell r="A36" t="str">
            <v>INTERNATIONAL SYMPOSIUM ON SAFETY SCIENCE &amp; TECHNOLOGY</v>
          </cell>
          <cell r="B36">
            <v>34</v>
          </cell>
          <cell r="C36" t="str">
            <v>INTERNATIONAL SYMPOSIUM ON SAFETY SCIENCE &amp; TECHNOLOGY</v>
          </cell>
          <cell r="D36" t="str">
            <v>State Key Lab of Explosion Science and Technology Beijing Institute of Technology</v>
          </cell>
          <cell r="E36" t="str">
            <v>1年</v>
          </cell>
        </row>
        <row r="37">
          <cell r="A37" t="str">
            <v>ISMRM ANNUAL MEETING</v>
          </cell>
          <cell r="B37">
            <v>35</v>
          </cell>
          <cell r="C37" t="str">
            <v>ISMRM ANNUAL MEETING</v>
          </cell>
          <cell r="D37" t="str">
            <v>ISMRM</v>
          </cell>
          <cell r="E37" t="str">
            <v>1年</v>
          </cell>
        </row>
        <row r="38">
          <cell r="A38" t="str">
            <v>MACHINE LEARNING &amp; CYBERNETICS</v>
          </cell>
          <cell r="B38">
            <v>36</v>
          </cell>
          <cell r="C38" t="str">
            <v>MACHINE LEARNING &amp; CYBERNETICS</v>
          </cell>
        </row>
        <row r="38">
          <cell r="E38" t="str">
            <v>1年</v>
          </cell>
        </row>
        <row r="39">
          <cell r="A39" t="str">
            <v>SPIE主办（SPONSOR或COSPONSOR）的被SCI、EI、MI收录的系列会议</v>
          </cell>
          <cell r="B39">
            <v>37</v>
          </cell>
          <cell r="C39" t="str">
            <v>SPIE主办（SPONSOR或COSPONSOR）的被SCI、EI、MI收录的系列会议</v>
          </cell>
          <cell r="D39" t="str">
            <v>SPIE</v>
          </cell>
          <cell r="E39" t="str">
            <v>1年</v>
          </cell>
        </row>
        <row r="40">
          <cell r="A40" t="str">
            <v>THE AMERICAN SOCIETY OF HUMAN GENETICS ANNUAL MEETING</v>
          </cell>
          <cell r="B40">
            <v>38</v>
          </cell>
          <cell r="C40" t="str">
            <v>THE AMERICAN SOCIETY OF HUMAN GENETICS ANNUAL MEETING</v>
          </cell>
          <cell r="D40" t="str">
            <v>THE AMERICAN SOCIETY OF HUMAN GENETICS</v>
          </cell>
          <cell r="E40" t="str">
            <v>1年</v>
          </cell>
        </row>
        <row r="41">
          <cell r="A41" t="str">
            <v>WORLD CONGRESS IN COMPUTER SCIENCE, COMPUTER ENGINEERING &amp; APPLIED COMPUTING</v>
          </cell>
          <cell r="B41">
            <v>39</v>
          </cell>
          <cell r="C41" t="str">
            <v>WORLD CONGRESS IN COMPUTER SCIENCE, COMPUTER ENGINEERING &amp; APPLIED COMPUTING</v>
          </cell>
          <cell r="D41" t="str">
            <v>Foundation of Computer Science</v>
          </cell>
          <cell r="E41" t="str">
            <v>1年</v>
          </cell>
        </row>
        <row r="42">
          <cell r="A42" t="str">
            <v>WORLD CONGRESS ON CARDIAC PACING &amp; ELECTROPHYSIOLOGY 美国心律学会（HRS原NASPE）主办（SCI收录）</v>
          </cell>
          <cell r="B42">
            <v>40</v>
          </cell>
          <cell r="C42" t="str">
            <v>WORLD CONGRESS ON CARDIAC PACING &amp; ELECTROPHYSIOLOGY 美国心律学会（HRS原NASPE）主办（SCI收录）</v>
          </cell>
          <cell r="D42" t="str">
            <v>HRS</v>
          </cell>
          <cell r="E42" t="str">
            <v>1年</v>
          </cell>
        </row>
        <row r="43">
          <cell r="A43" t="str">
            <v>WORLD CONGRESS ON OSTEOPOROSIS, OSTEOARTHRITIS AND MUSCULOSKELETAL DISEASES</v>
          </cell>
          <cell r="B43">
            <v>41</v>
          </cell>
          <cell r="C43" t="str">
            <v>WORLD CONGRESS ON OSTEOPOROSIS, OSTEOARTHRITIS AND MUSCULOSKELETAL DISEASES</v>
          </cell>
          <cell r="D43" t="str">
            <v>INTERNATIONAL OSTEOPOROSIS FOUNDATION (IOF) 和 EUROPEAN SOCIETY FOR CLINICAL AND ECONOMICAL ASPECTS OF OSTEOPOROSIS AND OSTEOARTHRITIS (ESCEO)</v>
          </cell>
          <cell r="E43" t="str">
            <v>1年</v>
          </cell>
        </row>
        <row r="44">
          <cell r="A44" t="str">
            <v>美国心律学会（HRS原NASPE）科技年会（SCI收录）</v>
          </cell>
          <cell r="B44">
            <v>42</v>
          </cell>
          <cell r="C44" t="str">
            <v>美国心律学会（HRS原NASPE）科技年会（SCI收录）</v>
          </cell>
          <cell r="D44" t="str">
            <v>HRS</v>
          </cell>
          <cell r="E44" t="str">
            <v>1年</v>
          </cell>
        </row>
        <row r="45">
          <cell r="A45" t="str">
            <v>INTERNATIONAL CONFERENCE ON OSTEOPOROSIS AND BONE RESEARCH</v>
          </cell>
          <cell r="B45">
            <v>43</v>
          </cell>
          <cell r="C45" t="str">
            <v>INTERNATIONAL CONFERENCE ON OSTEOPOROSIS AND BONE RESEARCH</v>
          </cell>
          <cell r="D45" t="str">
            <v>Chinese Society of Bone and Mineral Research(CSOBMR) and International Chinese Musculoskeletal Research Society (ICMRS)</v>
          </cell>
          <cell r="E45" t="str">
            <v>1年</v>
          </cell>
        </row>
        <row r="46">
          <cell r="A46" t="str">
            <v>INTELLIGENT SYSTEMS FOR MOLECULAR BIOLOGY (ISMB)</v>
          </cell>
          <cell r="B46">
            <v>44</v>
          </cell>
          <cell r="C46" t="str">
            <v>INTELLIGENT SYSTEMS FOR MOLECULAR BIOLOGY (ISMB)</v>
          </cell>
          <cell r="D46" t="str">
            <v>International Society for Computational Biology</v>
          </cell>
          <cell r="E46" t="str">
            <v>1年</v>
          </cell>
        </row>
        <row r="47">
          <cell r="A47" t="str">
            <v>RESEARCH IN COMPUTATIONAL MOLECULAR BIOLOGY (RECOMB)</v>
          </cell>
          <cell r="B47">
            <v>45</v>
          </cell>
          <cell r="C47" t="str">
            <v>RESEARCH IN COMPUTATIONAL MOLECULAR BIOLOGY (RECOMB)</v>
          </cell>
          <cell r="D47" t="str">
            <v>International Society for Computational Biology</v>
          </cell>
          <cell r="E47" t="str">
            <v>1年</v>
          </cell>
        </row>
        <row r="48">
          <cell r="A48" t="str">
            <v>ANNUAL MEETING OF THE AMERICAN SOCIETY OF HUMAN GENETICS (ASHG)</v>
          </cell>
          <cell r="B48">
            <v>46</v>
          </cell>
          <cell r="C48" t="str">
            <v>ANNUAL MEETING OF THE AMERICAN SOCIETY OF HUMAN GENETICS (ASHG)</v>
          </cell>
          <cell r="D48" t="str">
            <v>American Society of Human Genetics</v>
          </cell>
          <cell r="E48" t="str">
            <v>1年</v>
          </cell>
        </row>
        <row r="49">
          <cell r="A49" t="str">
            <v>ANNUAL MEETING OF AMERICAN SOCIETY FOR BONE AND MINERAL RESEARCH (ASBMR)</v>
          </cell>
          <cell r="B49">
            <v>47</v>
          </cell>
          <cell r="C49" t="str">
            <v>ANNUAL MEETING OF AMERICAN SOCIETY FOR BONE AND MINERAL RESEARCH (ASBMR)</v>
          </cell>
          <cell r="D49" t="str">
            <v>American Society for Bone and Mineral Research</v>
          </cell>
          <cell r="E49" t="str">
            <v>1年</v>
          </cell>
        </row>
        <row r="50">
          <cell r="A50" t="str">
            <v>ANNUAL MEETING OF AMERICAN SOCIETY OF CLINICAL ONCOLOGY (ASCO)</v>
          </cell>
          <cell r="B50">
            <v>48</v>
          </cell>
          <cell r="C50" t="str">
            <v>ANNUAL MEETING OF AMERICAN SOCIETY OF CLINICAL ONCOLOGY (ASCO)</v>
          </cell>
          <cell r="D50" t="str">
            <v>American Society of Clinical Oncology</v>
          </cell>
          <cell r="E50" t="str">
            <v>1年</v>
          </cell>
        </row>
        <row r="51">
          <cell r="A51" t="str">
            <v>HUMAN GENOME MEETING</v>
          </cell>
          <cell r="B51">
            <v>49</v>
          </cell>
          <cell r="C51" t="str">
            <v>HUMAN GENOME MEETING</v>
          </cell>
          <cell r="D51" t="str">
            <v>Human Genome Organisation</v>
          </cell>
          <cell r="E51" t="str">
            <v>1年</v>
          </cell>
        </row>
        <row r="52">
          <cell r="A52" t="str">
            <v>INTERNATIONAL CONFERENCE ON BIOSCIENCE, BIOCHEMISTRY AND BIOINFORMATICS(ICBBB)</v>
          </cell>
          <cell r="B52">
            <v>50</v>
          </cell>
          <cell r="C52" t="str">
            <v>INTERNATIONAL CONFERENCE ON BIOSCIENCE, BIOCHEMISTRY AND BIOINFORMATICS(ICBBB)</v>
          </cell>
          <cell r="D52" t="str">
            <v>Hong Kong Chemical, Biological &amp; Environmental Engineering Society (HKCBEES)
Biology and Bioinformatics Society (BBS)</v>
          </cell>
          <cell r="E52" t="str">
            <v>1年</v>
          </cell>
        </row>
        <row r="53">
          <cell r="A53" t="str">
            <v>COLD SPRING HARBOR ASIA MEETINGS</v>
          </cell>
          <cell r="B53">
            <v>51</v>
          </cell>
          <cell r="C53" t="str">
            <v>COLD SPRING HARBOR ASIA MEETINGS</v>
          </cell>
          <cell r="D53" t="str">
            <v>Cold Spring Harbor Asia (苏州)</v>
          </cell>
          <cell r="E53" t="str">
            <v>不定</v>
          </cell>
        </row>
        <row r="54">
          <cell r="A54" t="str">
            <v>INTERNATIONAL CONFERENCE ON BIOINFORMATICS AND COMPUTATIONAL BIOLOGY (ICBCB)</v>
          </cell>
          <cell r="B54">
            <v>52</v>
          </cell>
          <cell r="C54" t="str">
            <v>INTERNATIONAL CONFERENCE ON BIOINFORMATICS AND COMPUTATIONAL BIOLOGY (ICBCB)</v>
          </cell>
          <cell r="D54" t="str">
            <v>Chemical, Biological &amp; Environmental Engineering Society </v>
          </cell>
          <cell r="E54" t="str">
            <v>1年</v>
          </cell>
        </row>
        <row r="55">
          <cell r="A55" t="str">
            <v>INTERNATIONAL CONFERENCE ON BIOSCIENCE, BIOCHEMISTRY AND BIOINFORMATICS (ICBBB）</v>
          </cell>
          <cell r="B55">
            <v>53</v>
          </cell>
          <cell r="C55" t="str">
            <v>INTERNATIONAL CONFERENCE ON BIOSCIENCE, BIOCHEMISTRY AND BIOINFORMATICS (ICBBB）</v>
          </cell>
          <cell r="D55" t="str">
            <v>Chemical, Biological &amp; Environmental Engineering Society </v>
          </cell>
          <cell r="E55" t="str">
            <v>1年</v>
          </cell>
        </row>
        <row r="56">
          <cell r="A56" t="str">
            <v>WORLD CONGRESS ON OSTEOPOROSIS, OSTEOARTHRITIS AND MUSCULOSKELETAL DISEASES(WCO-IOF-ESCEO)</v>
          </cell>
          <cell r="B56">
            <v>54</v>
          </cell>
          <cell r="C56" t="str">
            <v>WORLD CONGRESS ON OSTEOPOROSIS, OSTEOARTHRITIS AND MUSCULOSKELETAL DISEASES(WCO-IOF-ESCEO)</v>
          </cell>
          <cell r="D56" t="str">
            <v>International Osteoporosis Foundation (IOF) and Economic Aspects of Osteoporosis and Osteoarthritis (ESCEO)</v>
          </cell>
          <cell r="E56" t="str">
            <v>1年</v>
          </cell>
        </row>
        <row r="57">
          <cell r="A57" t="str">
            <v>ANNUAL MEETING OF AMERICAN SOCIETY FOR HISTOCOMPATIBILITY AND IMMUNOGENETICS (ASHI)</v>
          </cell>
          <cell r="B57">
            <v>55</v>
          </cell>
          <cell r="C57" t="str">
            <v>ANNUAL MEETING OF AMERICAN SOCIETY FOR HISTOCOMPATIBILITY AND IMMUNOGENETICS (ASHI)</v>
          </cell>
          <cell r="D57" t="str">
            <v>American Society for Histocompatibility and Immunogenetics</v>
          </cell>
          <cell r="E57" t="str">
            <v>1年</v>
          </cell>
        </row>
        <row r="58">
          <cell r="A58" t="str">
            <v>EUROPEAN SOCIETY OF HUMAN GENETICS CONFERENCE (ESHG)</v>
          </cell>
          <cell r="B58">
            <v>56</v>
          </cell>
          <cell r="C58" t="str">
            <v>EUROPEAN SOCIETY OF HUMAN GENETICS CONFERENCE (ESHG)</v>
          </cell>
          <cell r="D58" t="str">
            <v>European Society of Human Genetics</v>
          </cell>
          <cell r="E58" t="str">
            <v>1年</v>
          </cell>
        </row>
        <row r="59">
          <cell r="A59" t="str">
            <v>AMERICAN COLLEGE OF MEDICAL GENETICS AND GENOMICS (ACMG)</v>
          </cell>
          <cell r="B59">
            <v>57</v>
          </cell>
          <cell r="C59" t="str">
            <v>AMERICAN COLLEGE OF MEDICAL GENETICS AND GENOMICS (ACMG)</v>
          </cell>
          <cell r="D59" t="str">
            <v>American College of Medical Genetics and Genomics (ACMG)</v>
          </cell>
          <cell r="E59" t="str">
            <v>1年</v>
          </cell>
        </row>
        <row r="60">
          <cell r="A60" t="str">
            <v>IEEE INTERNATIONAL ULTRASONICS SYMPOSIUM</v>
          </cell>
          <cell r="B60">
            <v>58</v>
          </cell>
          <cell r="C60" t="str">
            <v>IEEE INTERNATIONAL ULTRASONICS SYMPOSIUM</v>
          </cell>
          <cell r="D60" t="str">
            <v>IEEE Transactions on Ultrasonics, Ferroelectrics and Frequency Control （IEEE UFFC）</v>
          </cell>
          <cell r="E60" t="str">
            <v>1年</v>
          </cell>
        </row>
        <row r="61">
          <cell r="A61" t="str">
            <v>INTERNATIONAL SYMPOSIUM ON (FOR)  THERAPEUTIC ULTRASOUND</v>
          </cell>
          <cell r="B61">
            <v>59</v>
          </cell>
          <cell r="C61" t="str">
            <v>INTERNATIONAL SYMPOSIUM ON (FOR)  THERAPEUTIC ULTRASOUND</v>
          </cell>
          <cell r="D61" t="str">
            <v>International Society for Therapeutic Ultrasound</v>
          </cell>
          <cell r="E61" t="str">
            <v>1年</v>
          </cell>
        </row>
        <row r="62">
          <cell r="A62" t="str">
            <v>ACOUSTICAL SOCIETY OF AMERICA MEETING</v>
          </cell>
          <cell r="B62">
            <v>60</v>
          </cell>
          <cell r="C62" t="str">
            <v>ACOUSTICAL SOCIETY OF AMERICA MEETING</v>
          </cell>
          <cell r="D62" t="str">
            <v> Acoustical Society of America </v>
          </cell>
          <cell r="E62" t="str">
            <v>0.5年</v>
          </cell>
        </row>
        <row r="63">
          <cell r="A63" t="str">
            <v>THE ANNUAL MEETING OF THE SOCIETY FOR NEUROSCIENCE (SFN)</v>
          </cell>
          <cell r="B63">
            <v>61</v>
          </cell>
          <cell r="C63" t="str">
            <v>THE ANNUAL MEETING OF THE SOCIETY FOR NEUROSCIENCE (SFN)</v>
          </cell>
          <cell r="D63" t="str">
            <v>Society for Neuroscience (SFN)</v>
          </cell>
          <cell r="E63" t="str">
            <v>1年</v>
          </cell>
        </row>
        <row r="64">
          <cell r="A64" t="str">
            <v>ANNUAL MEETING OF NORTH AMERICAN NEUROMODULATION SOCIETY</v>
          </cell>
          <cell r="B64">
            <v>62</v>
          </cell>
          <cell r="C64" t="str">
            <v>ANNUAL MEETING OF NORTH AMERICAN NEUROMODULATION SOCIETY</v>
          </cell>
          <cell r="D64" t="str">
            <v>North American Neuromodulation Society</v>
          </cell>
          <cell r="E64" t="str">
            <v>1年</v>
          </cell>
        </row>
        <row r="65">
          <cell r="A65" t="str">
            <v>WORLD CONGRESS OF INTERNATIONAL NEUROMODULATION SOCIETY</v>
          </cell>
          <cell r="B65">
            <v>63</v>
          </cell>
          <cell r="C65" t="str">
            <v>WORLD CONGRESS OF INTERNATIONAL NEUROMODULATION SOCIETY</v>
          </cell>
          <cell r="D65" t="str">
            <v>International Neuromodulation Society</v>
          </cell>
          <cell r="E65" t="str">
            <v>1年</v>
          </cell>
        </row>
        <row r="66">
          <cell r="A66" t="str">
            <v>SYMPOSIUM ON NEURAL NETWORKS AND APPLICATIONS (NEUREL)</v>
          </cell>
          <cell r="B66">
            <v>64</v>
          </cell>
          <cell r="C66" t="str">
            <v>SYMPOSIUM ON NEURAL NETWORKS AND APPLICATIONS (NEUREL)</v>
          </cell>
          <cell r="D66" t="str">
            <v>IEEE</v>
          </cell>
          <cell r="E66" t="str">
            <v>1年</v>
          </cell>
        </row>
        <row r="67">
          <cell r="A67" t="str">
            <v>INTERNATIONAL IEEE/EMBS CONFERENCE ON NEURAL ENGINEERING (NER)</v>
          </cell>
          <cell r="B67">
            <v>65</v>
          </cell>
          <cell r="C67" t="str">
            <v>INTERNATIONAL IEEE/EMBS CONFERENCE ON NEURAL ENGINEERING (NER)</v>
          </cell>
          <cell r="D67" t="str">
            <v>IEEE</v>
          </cell>
          <cell r="E67" t="str">
            <v>1年</v>
          </cell>
        </row>
        <row r="68">
          <cell r="A68" t="str">
            <v>INTERNATIONAL WINTER CONFERENCE ON BRAIN-COMPUTER INTERFACE (BCI)</v>
          </cell>
          <cell r="B68">
            <v>66</v>
          </cell>
          <cell r="C68" t="str">
            <v>INTERNATIONAL WINTER CONFERENCE ON BRAIN-COMPUTER INTERFACE (BCI)</v>
          </cell>
          <cell r="D68" t="str">
            <v>IEEE</v>
          </cell>
          <cell r="E68" t="str">
            <v>1年</v>
          </cell>
        </row>
        <row r="69">
          <cell r="A69" t="str">
            <v>IEEE BIOMEDICAL CIRCUITS AND SYSTEMS CONFERENCE (BIOCAS)</v>
          </cell>
          <cell r="B69">
            <v>67</v>
          </cell>
          <cell r="C69" t="str">
            <v>IEEE BIOMEDICAL CIRCUITS AND SYSTEMS CONFERENCE (BIOCAS)</v>
          </cell>
          <cell r="D69" t="str">
            <v>IEEE</v>
          </cell>
          <cell r="E69" t="str">
            <v>1年</v>
          </cell>
        </row>
        <row r="70">
          <cell r="A70" t="str">
            <v>INTERNATIONAL CONGRESS ON IMAGE AND SIGNAL PROCESSING, BIOMEDICAL ENGINEERING AND INFORMATICS（CISP BMEI）</v>
          </cell>
          <cell r="B70">
            <v>68</v>
          </cell>
          <cell r="C70" t="str">
            <v>INTERNATIONAL CONGRESS ON IMAGE AND SIGNAL PROCESSING, BIOMEDICAL ENGINEERING AND INFORMATICS（CISP BMEI）</v>
          </cell>
          <cell r="D70" t="str">
            <v>IEEE</v>
          </cell>
          <cell r="E70" t="str">
            <v>1年</v>
          </cell>
        </row>
        <row r="71">
          <cell r="A71" t="str">
            <v>AMERICAN MOLECULAR PATHOLOGY ANNUAL MEETING</v>
          </cell>
          <cell r="B71">
            <v>69</v>
          </cell>
          <cell r="C71" t="str">
            <v>AMERICAN MOLECULAR PATHOLOGY ANNUAL MEETING</v>
          </cell>
          <cell r="D71" t="str">
            <v>美国分子病理协会</v>
          </cell>
          <cell r="E71" t="str">
            <v>1年</v>
          </cell>
        </row>
        <row r="72">
          <cell r="A72" t="str">
            <v>AMERICAN HUMAN GENETICS ANNUAL MEETING</v>
          </cell>
          <cell r="B72">
            <v>70</v>
          </cell>
          <cell r="C72" t="str">
            <v>AMERICAN HUMAN GENETICS ANNUAL MEETING</v>
          </cell>
          <cell r="D72" t="str">
            <v>美国人类遗传协会</v>
          </cell>
          <cell r="E72" t="str">
            <v>1年</v>
          </cell>
        </row>
        <row r="73">
          <cell r="A73" t="str">
            <v>人-机交互国际学术会议(INTERNATIONAL CONFERENCE ON HUMAN-COMPUTER INTERACTION (HCL)；</v>
          </cell>
          <cell r="B73">
            <v>71</v>
          </cell>
          <cell r="C73" t="str">
            <v>人-机交互国际学术会议(INTERNATIONAL CONFERENCE ON HUMAN-COMPUTER INTERACTION (HCL)；</v>
          </cell>
          <cell r="D73" t="str">
            <v>普渡大学，清华大学，佛罗里达大学</v>
          </cell>
          <cell r="E73" t="str">
            <v>1年</v>
          </cell>
        </row>
        <row r="74">
          <cell r="A74" t="str">
            <v>RESNA ( THE REHABILITATION ENGINEERING AND ASSISTIVE TECHNOLOGY SOCIETY OF NORTH AMERICA)</v>
          </cell>
          <cell r="B74">
            <v>72</v>
          </cell>
          <cell r="C74" t="str">
            <v>RESNA ( THE REHABILITATION ENGINEERING AND ASSISTIVE TECHNOLOGY SOCIETY OF NORTH AMERICA)</v>
          </cell>
          <cell r="D74" t="str">
            <v>Rehabilitation Engineering and Assistive Technology Society of North America</v>
          </cell>
          <cell r="E74" t="str">
            <v>1年</v>
          </cell>
        </row>
        <row r="75">
          <cell r="A75" t="str">
            <v>LNTERNATIONAL SEATING SYMPOSIUM</v>
          </cell>
          <cell r="B75">
            <v>73</v>
          </cell>
          <cell r="C75" t="str">
            <v>LNTERNATIONAL SEATING SYMPOSIUM</v>
          </cell>
          <cell r="D75" t="str">
            <v>Vancouver's Sunny Hill Health Centre for Children (SHHC)</v>
          </cell>
          <cell r="E75" t="str">
            <v>1年</v>
          </cell>
        </row>
        <row r="76">
          <cell r="A76" t="str">
            <v>WORLD CONGRESS OF PSYCHOPHYSIOLOG</v>
          </cell>
          <cell r="B76">
            <v>74</v>
          </cell>
          <cell r="C76" t="str">
            <v>WORLD CONGRESS OF PSYCHOPHYSIOLOG</v>
          </cell>
          <cell r="D76" t="str">
            <v>国际心理生理学组织</v>
          </cell>
          <cell r="E76" t="str">
            <v>1年</v>
          </cell>
        </row>
        <row r="77">
          <cell r="A77" t="str">
            <v>EMBS-BMES CONFERENCE</v>
          </cell>
          <cell r="B77">
            <v>75</v>
          </cell>
          <cell r="C77" t="str">
            <v>EMBS-BMES CONFERENCE</v>
          </cell>
          <cell r="D77" t="str">
            <v>IEEE</v>
          </cell>
          <cell r="E77" t="str">
            <v>1年</v>
          </cell>
        </row>
        <row r="78">
          <cell r="A78" t="str">
            <v>ASME ANNUAL MEETING</v>
          </cell>
          <cell r="B78">
            <v>76</v>
          </cell>
          <cell r="C78" t="str">
            <v>ASME ANNUAL MEETING</v>
          </cell>
          <cell r="D78" t="str">
            <v>美国机械工程师协会 (ASME)</v>
          </cell>
          <cell r="E78" t="str">
            <v>1年</v>
          </cell>
        </row>
        <row r="79">
          <cell r="A79" t="str">
            <v>海内外华人神经科学家研讨会（SCNW2018）</v>
          </cell>
          <cell r="B79">
            <v>77</v>
          </cell>
          <cell r="C79" t="str">
            <v>海内外华人神经科学家研讨会（SCNW2018）</v>
          </cell>
          <cell r="D79" t="str">
            <v>中国神经科学学会</v>
          </cell>
          <cell r="E79" t="str">
            <v>1年</v>
          </cell>
        </row>
        <row r="80">
          <cell r="A80" t="str">
            <v>国际康复工程与辅助技术大会(I-CREATE)</v>
          </cell>
          <cell r="B80">
            <v>78</v>
          </cell>
          <cell r="C80" t="str">
            <v>国际康复工程与辅助技术大会(I-CREATE)</v>
          </cell>
          <cell r="D80" t="str">
            <v>亚洲康复工程与辅助技术联盟</v>
          </cell>
          <cell r="E80" t="str">
            <v>1年</v>
          </cell>
        </row>
        <row r="81">
          <cell r="A81" t="str">
            <v>INTERNATIONAL CONFERENCE OF THE IEEE ENGINEERING IN MEDICINE AND BIOLOGY SOCIETY</v>
          </cell>
          <cell r="B81">
            <v>79</v>
          </cell>
          <cell r="C81" t="str">
            <v>INTERNATIONAL CONFERENCE OF THE IEEE ENGINEERING IN MEDICINE AND BIOLOGY SOCIETY</v>
          </cell>
          <cell r="D81" t="str">
            <v>IEEE Engineering in Medicine and Biology Society</v>
          </cell>
          <cell r="E81" t="str">
            <v>1年</v>
          </cell>
        </row>
        <row r="82">
          <cell r="A82" t="str">
            <v>IEEE INTERNATIONAL CONFERENCE ON ROBOTICS AND AUTOMATION(ICRA)</v>
          </cell>
          <cell r="B82">
            <v>80</v>
          </cell>
          <cell r="C82" t="str">
            <v>IEEE INTERNATIONAL CONFERENCE ON ROBOTICS AND AUTOMATION(ICRA)</v>
          </cell>
          <cell r="D82" t="str">
            <v>IEEE Robotics and Automation Society</v>
          </cell>
          <cell r="E82" t="str">
            <v>1年</v>
          </cell>
        </row>
        <row r="83">
          <cell r="A83" t="str">
            <v>IEEE\RSJ INTERNATIONAL CONFERENCE ON INTELLIGENT ROBOTS AND SYSTEMS(IROS)</v>
          </cell>
          <cell r="B83">
            <v>81</v>
          </cell>
          <cell r="C83" t="str">
            <v>IEEE\RSJ INTERNATIONAL CONFERENCE ON INTELLIGENT ROBOTS AND SYSTEMS(IROS)</v>
          </cell>
          <cell r="D83" t="str">
            <v>IEEE RAS，RSJ等</v>
          </cell>
          <cell r="E83" t="str">
            <v>1年</v>
          </cell>
        </row>
        <row r="84">
          <cell r="A84" t="str">
            <v>IEEE INTERNATIONAL CONFERENCE ON ROBOTICS AND BIOMIMETICS(ROBIO)</v>
          </cell>
          <cell r="B84">
            <v>82</v>
          </cell>
          <cell r="C84" t="str">
            <v>IEEE INTERNATIONAL CONFERENCE ON ROBOTICS AND BIOMIMETICS(ROBIO)</v>
          </cell>
          <cell r="D84" t="str">
            <v>IEEE Robotics and Automation Society</v>
          </cell>
          <cell r="E84" t="str">
            <v>1年</v>
          </cell>
        </row>
        <row r="85">
          <cell r="A85" t="str">
            <v>IEEE\ASME INTERNATIONAL CONFERENCE ON ADVANCED INTELLIGENT MECHATRONICS(AIM)</v>
          </cell>
          <cell r="B85">
            <v>83</v>
          </cell>
          <cell r="C85" t="str">
            <v>IEEE\ASME INTERNATIONAL CONFERENCE ON ADVANCED INTELLIGENT MECHATRONICS(AIM)</v>
          </cell>
          <cell r="D85" t="str">
            <v>IEEE RAS,IEEE IES,DSCD</v>
          </cell>
          <cell r="E85" t="str">
            <v>1年</v>
          </cell>
        </row>
        <row r="86">
          <cell r="A86" t="str">
            <v>IEEE INTERNATIONAL CONFERENCE ON HUMANOID ROBOTS(HUMANOID)</v>
          </cell>
          <cell r="B86">
            <v>84</v>
          </cell>
          <cell r="C86" t="str">
            <v>IEEE INTERNATIONAL CONFERENCE ON HUMANOID ROBOTS(HUMANOID)</v>
          </cell>
          <cell r="D86" t="str">
            <v>IEEE Robotics and Automation Society</v>
          </cell>
          <cell r="E86" t="str">
            <v>1年</v>
          </cell>
        </row>
        <row r="87">
          <cell r="A87" t="str">
            <v>INTERNATIONAL CONFERENCE OF THE IEEE ENGINEERING IN MEDICINE &amp; BIOLOGY SOCIETY (EMBC)</v>
          </cell>
          <cell r="B87">
            <v>85</v>
          </cell>
          <cell r="C87" t="str">
            <v>INTERNATIONAL CONFERENCE OF THE IEEE ENGINEERING IN MEDICINE &amp; BIOLOGY SOCIETY (EMBC)</v>
          </cell>
          <cell r="D87" t="str">
            <v>IEEE Engineering in Medicine and Biology Society</v>
          </cell>
          <cell r="E87" t="str">
            <v>1年</v>
          </cell>
        </row>
        <row r="88">
          <cell r="A88" t="str">
            <v>ACM/IEEE INTERNATIONAL CONFERENCE ON HUMAN-ROBOT INTERACTION (HRI)</v>
          </cell>
          <cell r="B88">
            <v>86</v>
          </cell>
          <cell r="C88" t="str">
            <v>ACM/IEEE INTERNATIONAL CONFERENCE ON HUMAN-ROBOT INTERACTION (HRI)</v>
          </cell>
          <cell r="D88" t="str">
            <v>IEEE Robotics and Automation Society</v>
          </cell>
          <cell r="E88" t="str">
            <v>1年</v>
          </cell>
        </row>
        <row r="89">
          <cell r="A89" t="str">
            <v>IEEE INTERNATIONAL SYMPOSIUM ON MEDICAL MEASUREMENTS AND APPLICATIONS(MEMEA)</v>
          </cell>
          <cell r="B89">
            <v>87</v>
          </cell>
          <cell r="C89" t="str">
            <v>IEEE INTERNATIONAL SYMPOSIUM ON MEDICAL MEASUREMENTS AND APPLICATIONS(MEMEA)</v>
          </cell>
          <cell r="D89" t="str">
            <v>IEEE Instrumentation and Measurement Society</v>
          </cell>
          <cell r="E89" t="str">
            <v>1年</v>
          </cell>
        </row>
        <row r="90">
          <cell r="A90" t="str">
            <v>ORGANIZATION FOR HUMAN BRAIN MAPPING (OHBM) ANNUAL MEETING</v>
          </cell>
          <cell r="B90">
            <v>88</v>
          </cell>
          <cell r="C90" t="str">
            <v>ORGANIZATION FOR HUMAN BRAIN MAPPING (OHBM) ANNUAL MEETING</v>
          </cell>
          <cell r="D90" t="str">
            <v>Organization for Human Brain Mapping</v>
          </cell>
          <cell r="E90" t="str">
            <v>1年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3"/>
    </sheetNames>
    <sheetDataSet>
      <sheetData sheetId="0">
        <row r="1">
          <cell r="A1" t="str">
            <v>公管学院“高水平国际会议”名录</v>
          </cell>
          <cell r="B1" t="str">
            <v>十七、</v>
          </cell>
          <cell r="C1" t="str">
            <v>公管学院“高水平国际会议”名录</v>
          </cell>
        </row>
        <row r="2">
          <cell r="A2" t="str">
            <v>会议名称</v>
          </cell>
          <cell r="B2" t="str">
            <v>序号</v>
          </cell>
          <cell r="C2" t="str">
            <v>会议名称</v>
          </cell>
          <cell r="D2" t="str">
            <v>主办者</v>
          </cell>
          <cell r="E2" t="str">
            <v>周期</v>
          </cell>
        </row>
        <row r="3">
          <cell r="A3" t="str">
            <v>ACADEMY OF MANAGEMENT （AOM）ANNUAL MEETING</v>
          </cell>
          <cell r="B3">
            <v>1</v>
          </cell>
          <cell r="C3" t="str">
            <v>ACADEMY OF MANAGEMENT （AOM）ANNUAL MEETING</v>
          </cell>
          <cell r="D3" t="str">
            <v>ACADEMY OF MANAGEMENT （AOM）</v>
          </cell>
          <cell r="E3" t="str">
            <v>1年</v>
          </cell>
        </row>
        <row r="4">
          <cell r="A4" t="str">
            <v>ACS ANNUAL CONFERENCE</v>
          </cell>
          <cell r="B4">
            <v>2</v>
          </cell>
          <cell r="C4" t="str">
            <v>ACS ANNUAL CONFERENCE</v>
          </cell>
          <cell r="D4" t="str">
            <v>亚洲犯罪学年会</v>
          </cell>
          <cell r="E4" t="str">
            <v>1年</v>
          </cell>
        </row>
        <row r="5">
          <cell r="A5" t="str">
            <v>AMERICAN SOCIETY FOR PUBLIC ADMINISTRATION (ASPA) ANNUAL CONFERENCE</v>
          </cell>
          <cell r="B5">
            <v>3</v>
          </cell>
          <cell r="C5" t="str">
            <v>AMERICAN SOCIETY FOR PUBLIC ADMINISTRATION (ASPA) ANNUAL CONFERENCE</v>
          </cell>
          <cell r="D5" t="str">
            <v>美国公共管理学会AMERICAN SOCIETY FOR PUBLIC ADMINISTRATION (ASPA)</v>
          </cell>
          <cell r="E5" t="str">
            <v>1年</v>
          </cell>
        </row>
        <row r="6">
          <cell r="A6" t="str">
            <v>AMERICAN SOCIETY FOR PUBLIC ADMINISTRATION (ASPA) ANNUAL CONFERENCE美国公共管理学会年会</v>
          </cell>
          <cell r="B6">
            <v>4</v>
          </cell>
          <cell r="C6" t="str">
            <v>AMERICAN SOCIETY FOR PUBLIC ADMINISTRATION (ASPA) ANNUAL CONFERENCE美国公共管理学会年会</v>
          </cell>
          <cell r="D6" t="str">
            <v>美国公共管理学会AMERICAN SOCIETY FOR PUBLIC ADMINISTRATION (ASPA)</v>
          </cell>
          <cell r="E6" t="str">
            <v>1年</v>
          </cell>
        </row>
        <row r="7">
          <cell r="A7" t="str">
            <v>AMERICAN SOCIETY FOR PUBLIC ADMINISTRATION (ASPA) ANNUAL CONFERENCE美国公共管理学会年会，会刊是PAR，PA SSCI排名前五名</v>
          </cell>
          <cell r="B7">
            <v>5</v>
          </cell>
          <cell r="C7" t="str">
            <v>AMERICAN SOCIETY FOR PUBLIC ADMINISTRATION (ASPA) ANNUAL CONFERENCE美国公共管理学会年会，会刊是PAR，PA SSCI排名前五名</v>
          </cell>
          <cell r="D7" t="str">
            <v>美国公共管理学会AMERICAN SOCIETY FOR PUBLIC ADMINISTRATION (ASPA)</v>
          </cell>
          <cell r="E7" t="str">
            <v>1年</v>
          </cell>
        </row>
        <row r="8">
          <cell r="A8" t="str">
            <v>AMERICAN SOCIETY OF CRIMINOLOGY</v>
          </cell>
          <cell r="B8">
            <v>6</v>
          </cell>
          <cell r="C8" t="str">
            <v>AMERICAN SOCIETY OF CRIMINOLOGY</v>
          </cell>
          <cell r="D8" t="str">
            <v>美国犯罪学年会</v>
          </cell>
          <cell r="E8" t="str">
            <v>1年</v>
          </cell>
        </row>
        <row r="9">
          <cell r="A9" t="str">
            <v>AMERICAN SOCIOLOGICAL ASSOCIATION ANNUAL MEETING</v>
          </cell>
          <cell r="B9">
            <v>7</v>
          </cell>
          <cell r="C9" t="str">
            <v>AMERICAN SOCIOLOGICAL ASSOCIATION ANNUAL MEETING</v>
          </cell>
          <cell r="D9" t="str">
            <v>美国社会学学会年会</v>
          </cell>
          <cell r="E9" t="str">
            <v>1年</v>
          </cell>
        </row>
        <row r="10">
          <cell r="A10" t="str">
            <v>AMERICAN SOCIOLOGICAL ASSOCIATION年会</v>
          </cell>
          <cell r="B10">
            <v>8</v>
          </cell>
          <cell r="C10" t="str">
            <v>AMERICAN SOCIOLOGICAL ASSOCIATION年会</v>
          </cell>
          <cell r="D10" t="str">
            <v>ASA（美国社会学学会）</v>
          </cell>
          <cell r="E10" t="str">
            <v>1年</v>
          </cell>
        </row>
        <row r="11">
          <cell r="A11" t="str">
            <v>ANNUAL SOCIETY OF TEACHER OF FAMILY MEDICINE（STFM）</v>
          </cell>
          <cell r="B11">
            <v>9</v>
          </cell>
          <cell r="C11" t="str">
            <v>ANNUAL SOCIETY OF TEACHER OF FAMILY MEDICINE（STFM）</v>
          </cell>
          <cell r="D11" t="str">
            <v>（STFM）CONFERENCE ON FAMILIES AND HEALTH</v>
          </cell>
          <cell r="E11" t="str">
            <v>1年</v>
          </cell>
        </row>
        <row r="12">
          <cell r="A12" t="str">
            <v>ASSOCIATION FOR BUDGET AND FINANCIAL MANAGEMENT（ABFM）ANNUAL CONFERENCE预算与财政管理协会年会</v>
          </cell>
          <cell r="B12">
            <v>10</v>
          </cell>
          <cell r="C12" t="str">
            <v>ASSOCIATION FOR BUDGET AND FINANCIAL MANAGEMENT（ABFM）ANNUAL CONFERENCE预算与财政管理协会年会</v>
          </cell>
          <cell r="D12" t="str">
            <v>预算与财政管理协会ASSOCIATION FOR BUDGET AND FINANCIAL MANAGEMENT（ABFM）</v>
          </cell>
          <cell r="E12" t="str">
            <v>1年</v>
          </cell>
        </row>
        <row r="13">
          <cell r="A13" t="str">
            <v>ASSOCIATION FOR PUBLIC POLICY ANALYSIS AND MANAGEMENT（APPAM）RESEARCH CONFERENCE</v>
          </cell>
          <cell r="B13">
            <v>11</v>
          </cell>
          <cell r="C13" t="str">
            <v>ASSOCIATION FOR PUBLIC POLICY ANALYSIS AND MANAGEMENT（APPAM）RESEARCH CONFERENCE</v>
          </cell>
          <cell r="D13" t="str">
            <v>公共政策分析与管理协会ASSOCIATION FOR PUBLIC POLICY ANALYSIS AND MANAGEMENT（APPAM）</v>
          </cell>
          <cell r="E13" t="str">
            <v>1年</v>
          </cell>
        </row>
        <row r="14">
          <cell r="A14" t="str">
            <v>ASSOCIATION FOR PUBLIC POLICY ANALYSIS AND MANAGEMENT（APPAM）RESEARCH CONFERENCE （春秋两季，清华人去得很多，覆盖型最强，其会刊是JPAM），对于学院的覆盖最强</v>
          </cell>
          <cell r="B14">
            <v>12</v>
          </cell>
          <cell r="C14" t="str">
            <v>ASSOCIATION FOR PUBLIC POLICY ANALYSIS AND MANAGEMENT（APPAM）RESEARCH CONFERENCE （春秋两季，清华人去得很多，覆盖型最强，其会刊是JPAM），对于学院的覆盖最强</v>
          </cell>
          <cell r="D14" t="str">
            <v>公共政策分析与管理协会ASSOCIATION FOR PUBLIC POLICY ANALYSIS AND MANAGEMENT（APPAM）</v>
          </cell>
          <cell r="E14" t="str">
            <v>1年</v>
          </cell>
        </row>
        <row r="15">
          <cell r="A15" t="str">
            <v>ASSOCIATION OF ENVIRONMENTAL AND RESOURCE ECONOMICS（AERE）</v>
          </cell>
          <cell r="B15">
            <v>13</v>
          </cell>
          <cell r="C15" t="str">
            <v>ASSOCIATION OF ENVIRONMENTAL AND RESOURCE ECONOMICS（AERE）</v>
          </cell>
          <cell r="D15" t="str">
            <v>美国环境与资源经济学家年会</v>
          </cell>
          <cell r="E15" t="str">
            <v>1年</v>
          </cell>
        </row>
        <row r="16">
          <cell r="A16" t="str">
            <v>CANADA INTERNATIONAL CONFERENCE ON EDUCATION</v>
          </cell>
          <cell r="B16">
            <v>14</v>
          </cell>
          <cell r="C16" t="str">
            <v>CANADA INTERNATIONAL CONFERENCE ON EDUCATION</v>
          </cell>
          <cell r="D16" t="str">
            <v>INFONOMICS SOCIETY</v>
          </cell>
          <cell r="E16" t="str">
            <v>1年</v>
          </cell>
        </row>
        <row r="17">
          <cell r="A17" t="str">
            <v>CIES</v>
          </cell>
          <cell r="B17">
            <v>15</v>
          </cell>
          <cell r="C17" t="str">
            <v>CIES</v>
          </cell>
          <cell r="D17" t="str">
            <v>COMPARATIVE AND INTERNATIONAL EDUCATION SOCIETY 国际教育比较协会</v>
          </cell>
          <cell r="E17" t="str">
            <v>1年</v>
          </cell>
        </row>
        <row r="18">
          <cell r="A18" t="str">
            <v>EASTERN SOCIOLOGICAL SOCIETY ANNUAL MEETING</v>
          </cell>
          <cell r="B18">
            <v>16</v>
          </cell>
          <cell r="C18" t="str">
            <v>EASTERN SOCIOLOGICAL SOCIETY ANNUAL MEETING</v>
          </cell>
          <cell r="D18" t="str">
            <v>东方社会学学会年会</v>
          </cell>
          <cell r="E18" t="str">
            <v>1年</v>
          </cell>
        </row>
        <row r="19">
          <cell r="A19" t="str">
            <v>EUROPEAN ASSOCIATION OF ENVIRONMENTAL AND RESOURCE ECONOMICS（EAERE）</v>
          </cell>
          <cell r="B19">
            <v>17</v>
          </cell>
          <cell r="C19" t="str">
            <v>EUROPEAN ASSOCIATION OF ENVIRONMENTAL AND RESOURCE ECONOMICS（EAERE）</v>
          </cell>
          <cell r="D19" t="str">
            <v>欧洲环境与资源经济学家年会</v>
          </cell>
          <cell r="E19" t="str">
            <v>1年</v>
          </cell>
        </row>
        <row r="20">
          <cell r="A20" t="str">
            <v>EUROPEAN NETWORK FOR HOUSING RESEARCH （ENHR）CONFERENCE</v>
          </cell>
          <cell r="B20">
            <v>18</v>
          </cell>
          <cell r="C20" t="str">
            <v>EUROPEAN NETWORK FOR HOUSING RESEARCH （ENHR）CONFERENCE</v>
          </cell>
          <cell r="D20" t="str">
            <v>欧洲住房研究网络年会</v>
          </cell>
          <cell r="E20" t="str">
            <v>1年</v>
          </cell>
        </row>
        <row r="21">
          <cell r="A21" t="str">
            <v>IEEE INTERNATIONAL CONFERENCE ON MANAGEMENT OF INNOVATION AND TECHNOLOGY</v>
          </cell>
          <cell r="B21">
            <v>19</v>
          </cell>
          <cell r="C21" t="str">
            <v>IEEE INTERNATIONAL CONFERENCE ON MANAGEMENT OF INNOVATION AND TECHNOLOGY</v>
          </cell>
          <cell r="D21" t="str">
            <v>IEEE TECHNOLOGY MANAGEMENT COUNCIL</v>
          </cell>
          <cell r="E21" t="str">
            <v>1年</v>
          </cell>
        </row>
        <row r="22">
          <cell r="A22" t="str">
            <v>INTERNATIONAL ASSOCIATION OF GERONTOLOGY大会</v>
          </cell>
          <cell r="B22">
            <v>20</v>
          </cell>
          <cell r="C22" t="str">
            <v>INTERNATIONAL ASSOCIATION OF GERONTOLOGY大会</v>
          </cell>
          <cell r="D22" t="str">
            <v>IAG（国际老年学学会）</v>
          </cell>
          <cell r="E22" t="str">
            <v>4年</v>
          </cell>
        </row>
        <row r="23">
          <cell r="A23" t="str">
            <v>INTERNATIONAL CONFERENCE ON ASIA PACIFIC BUSINESS INNOVATION AND TECHNOLOGY MANAGEMENT</v>
          </cell>
          <cell r="B23">
            <v>21</v>
          </cell>
          <cell r="C23" t="str">
            <v>INTERNATIONAL CONFERENCE ON ASIA PACIFIC BUSINESS INNOVATION AND TECHNOLOGY MANAGEMENT</v>
          </cell>
          <cell r="D23" t="str">
            <v>ASIA PACIFIC BUSINESS INNOVATION AND TECHNOLOGY MANAGEMENT SOCIETY, APBITMS</v>
          </cell>
          <cell r="E23" t="str">
            <v>1年</v>
          </cell>
        </row>
        <row r="24">
          <cell r="A24" t="str">
            <v>INTERNATIONAL CONFERENCE ON KNOWLEDGE MANAGEMENT</v>
          </cell>
          <cell r="B24">
            <v>22</v>
          </cell>
          <cell r="C24" t="str">
            <v>INTERNATIONAL CONFERENCE ON KNOWLEDGE MANAGEMENT</v>
          </cell>
          <cell r="D24" t="str">
            <v>AMERICAN SOCIETY FOR INFORMATION SCIENCE &amp; TECHNOLOGY (ASIST)</v>
          </cell>
          <cell r="E24" t="str">
            <v>1年</v>
          </cell>
        </row>
        <row r="25">
          <cell r="A25" t="str">
            <v>INTERNATIONAL CONFERENCE ON MANAGEMENT OF TECHNOLOGY</v>
          </cell>
          <cell r="B25">
            <v>23</v>
          </cell>
          <cell r="C25" t="str">
            <v>INTERNATIONAL CONFERENCE ON MANAGEMENT OF TECHNOLOGY</v>
          </cell>
          <cell r="D25" t="str">
            <v>THE INTERNATIONAL ASSOCIATION FOR MANAGEMENT OF TECHNOLOGY, IAMOT</v>
          </cell>
          <cell r="E25" t="str">
            <v>1年</v>
          </cell>
        </row>
        <row r="26">
          <cell r="A26" t="str">
            <v>INTERNATIONAL FAMILY VIOLENCE RESEARCH CONFERENCE</v>
          </cell>
          <cell r="B26">
            <v>24</v>
          </cell>
          <cell r="C26" t="str">
            <v>INTERNATIONAL FAMILY VIOLENCE RESEARCH CONFERENCE</v>
          </cell>
          <cell r="D26" t="str">
            <v>国际家庭暴力学者会议</v>
          </cell>
          <cell r="E26" t="str">
            <v>1年</v>
          </cell>
        </row>
        <row r="27">
          <cell r="A27" t="str">
            <v>INTERNATIONAL NETWORK FOR SOCIAL NETWORK ANALYSIS CONFERENCE</v>
          </cell>
          <cell r="B27">
            <v>25</v>
          </cell>
          <cell r="C27" t="str">
            <v>INTERNATIONAL NETWORK FOR SOCIAL NETWORK ANALYSIS CONFERENCE</v>
          </cell>
          <cell r="D27" t="str">
            <v>INSNA</v>
          </cell>
          <cell r="E27" t="str">
            <v>1年</v>
          </cell>
        </row>
        <row r="28">
          <cell r="A28" t="str">
            <v>INTERNATIONAL PUBLIC MANAGEMENT NETWORK (IPMN) CONFERENCE 国际公共管理网络组织会议</v>
          </cell>
          <cell r="B28">
            <v>26</v>
          </cell>
          <cell r="C28" t="str">
            <v>INTERNATIONAL PUBLIC MANAGEMENT NETWORK (IPMN) CONFERENCE 国际公共管理网络组织会议</v>
          </cell>
          <cell r="D28" t="str">
            <v>国际公共网络组织INTERNATIONAL PUBLIC MANAGEMENT NETWORK (IPMN)</v>
          </cell>
        </row>
        <row r="29">
          <cell r="A29" t="str">
            <v>INTERNATIONAL PUBLIC MANAGEMENT NETWORK (IPMN) CONFERENCE 国际公共管理网络组织会议，每年召开一次，会刊IPMJ，PA SSCI排名前五</v>
          </cell>
          <cell r="B29">
            <v>27</v>
          </cell>
          <cell r="C29" t="str">
            <v>INTERNATIONAL PUBLIC MANAGEMENT NETWORK (IPMN) CONFERENCE 国际公共管理网络组织会议，每年召开一次，会刊IPMJ，PA SSCI排名前五</v>
          </cell>
          <cell r="D29" t="str">
            <v>国际公共网络组织INTERNATIONAL PUBLIC MANAGEMENT NETWORK (IPMN)</v>
          </cell>
          <cell r="E29" t="str">
            <v>1年</v>
          </cell>
        </row>
        <row r="30">
          <cell r="A30" t="str">
            <v>INTERNATIONAL SOCIAL NETWORK CONFERENCE</v>
          </cell>
          <cell r="B30">
            <v>28</v>
          </cell>
          <cell r="C30" t="str">
            <v>INTERNATIONAL SOCIAL NETWORK CONFERENCE</v>
          </cell>
          <cell r="D30" t="str">
            <v>国际社会网络年会</v>
          </cell>
          <cell r="E30" t="str">
            <v>1年</v>
          </cell>
        </row>
        <row r="31">
          <cell r="A31" t="str">
            <v>INTERNATIONAL SOCIOLOGICAL ASSOCIATION大会</v>
          </cell>
          <cell r="B31">
            <v>29</v>
          </cell>
          <cell r="C31" t="str">
            <v>INTERNATIONAL SOCIOLOGICAL ASSOCIATION大会</v>
          </cell>
          <cell r="D31" t="str">
            <v>ISA（国际社会学学会）</v>
          </cell>
          <cell r="E31" t="str">
            <v>1年</v>
          </cell>
        </row>
        <row r="32">
          <cell r="A32" t="str">
            <v>ISPIM CONFERENCE</v>
          </cell>
          <cell r="B32">
            <v>30</v>
          </cell>
          <cell r="C32" t="str">
            <v>ISPIM CONFERENCE</v>
          </cell>
          <cell r="D32" t="str">
            <v>THE INTERNATIONAL SOCIETY FOR PROFESSIONAL INNOVATION MANAGEMENT, ISPIM</v>
          </cell>
        </row>
        <row r="33">
          <cell r="A33" t="str">
            <v>IUSSP(INTERNATIONAL UNION FOR THE SCIENTIFIC STUDIES OF POPULATION)系列会议</v>
          </cell>
          <cell r="B33">
            <v>31</v>
          </cell>
          <cell r="C33" t="str">
            <v>IUSSP(INTERNATIONAL UNION FOR THE SCIENTIFIC STUDIES OF POPULATION)系列会议</v>
          </cell>
          <cell r="D33" t="str">
            <v>IUSSP（国际人口科学研究联盟）</v>
          </cell>
        </row>
        <row r="34">
          <cell r="A34" t="str">
            <v>MINNOWBROOK CONFERENCE明诺布鲁克会议</v>
          </cell>
          <cell r="B34">
            <v>32</v>
          </cell>
          <cell r="C34" t="str">
            <v>MINNOWBROOK CONFERENCE明诺布鲁克会议</v>
          </cell>
          <cell r="D34" t="str">
            <v>美国锡拉丘兹大学SYRACUSE UNIVERSITY马克斯韦尔公民与公共事务学院</v>
          </cell>
          <cell r="E34" t="str">
            <v>不定期</v>
          </cell>
        </row>
        <row r="35">
          <cell r="A35" t="str">
            <v>NATIONAL COUNCIL ON FAMILY RELATIONS ANNUAL MEETING</v>
          </cell>
          <cell r="B35">
            <v>33</v>
          </cell>
          <cell r="C35" t="str">
            <v>NATIONAL COUNCIL ON FAMILY RELATIONS ANNUAL MEETING</v>
          </cell>
          <cell r="D35" t="str">
            <v>家庭关系理事会年会</v>
          </cell>
          <cell r="E35" t="str">
            <v>1年</v>
          </cell>
        </row>
        <row r="36">
          <cell r="A36" t="str">
            <v>NATIONAL INSTITUTE OF CHILD HEALTH AND HUMAN DEVELOPMENT (NICHD) CONFERENCE</v>
          </cell>
          <cell r="B36">
            <v>34</v>
          </cell>
          <cell r="C36" t="str">
            <v>NATIONAL INSTITUTE OF CHILD HEALTH AND HUMAN DEVELOPMENT (NICHD) CONFERENCE</v>
          </cell>
          <cell r="D36" t="str">
            <v>儿童健康和人类发展年会</v>
          </cell>
          <cell r="E36" t="str">
            <v>1年</v>
          </cell>
        </row>
        <row r="37">
          <cell r="A37" t="str">
            <v>PAA (POPULATION ASSOCIATION OF AMERICA)年会</v>
          </cell>
          <cell r="B37">
            <v>35</v>
          </cell>
          <cell r="C37" t="str">
            <v>PAA (POPULATION ASSOCIATION OF AMERICA)年会</v>
          </cell>
          <cell r="D37" t="str">
            <v>PAA（美国人口学会）</v>
          </cell>
          <cell r="E37" t="str">
            <v>1年</v>
          </cell>
        </row>
        <row r="38">
          <cell r="A38" t="str">
            <v>POPULATION ASSOCIATION OF AMERICAN ANNUAL MEETING</v>
          </cell>
          <cell r="B38">
            <v>36</v>
          </cell>
          <cell r="C38" t="str">
            <v>POPULATION ASSOCIATION OF AMERICAN ANNUAL MEETING</v>
          </cell>
          <cell r="D38" t="str">
            <v>美国人口学学会年会</v>
          </cell>
          <cell r="E38" t="str">
            <v>1年</v>
          </cell>
        </row>
        <row r="39">
          <cell r="A39" t="str">
            <v>PUBLIC MANAGEMENT RESEARCH ASSOCIATION (PMRA)CONFERENCE (PMRC) 公共管理研究协会会议</v>
          </cell>
          <cell r="B39">
            <v>37</v>
          </cell>
          <cell r="C39" t="str">
            <v>PUBLIC MANAGEMENT RESEARCH ASSOCIATION (PMRA)CONFERENCE (PMRC) 公共管理研究协会会议</v>
          </cell>
          <cell r="D39" t="str">
            <v>美国公共管理研究协会PUBLIC MANAGEMENT RESEARCH ASSOCIATION</v>
          </cell>
          <cell r="E39" t="str">
            <v>2年（重复）</v>
          </cell>
        </row>
        <row r="40">
          <cell r="A40" t="str">
            <v>PUBLIC MANAGEMENT RESEARCH ASSOCIATION (PMRA)CONFERENCE (PMRC) 公共管理研究协会会议（每两年一次，期间设有一次海外会议），会刊是JPART，PA SSCI排名第一</v>
          </cell>
          <cell r="B40">
            <v>38</v>
          </cell>
          <cell r="C40" t="str">
            <v>PUBLIC MANAGEMENT RESEARCH ASSOCIATION (PMRA)CONFERENCE (PMRC) 公共管理研究协会会议（每两年一次，期间设有一次海外会议），会刊是JPART，PA SSCI排名第一</v>
          </cell>
          <cell r="D40" t="str">
            <v>美国公共管理研究协会PUBLIC MANAGEMENT RESEARCH ASSOCIATION</v>
          </cell>
          <cell r="E40" t="str">
            <v>2年</v>
          </cell>
        </row>
        <row r="41">
          <cell r="A41" t="str">
            <v>SOCIAL STRATIFICATION AND MOBILITY CONFERENCE</v>
          </cell>
          <cell r="B41">
            <v>39</v>
          </cell>
          <cell r="C41" t="str">
            <v>SOCIAL STRATIFICATION AND MOBILITY CONFERENCE</v>
          </cell>
          <cell r="D41" t="str">
            <v>社会阶层与流动年会</v>
          </cell>
          <cell r="E41" t="str">
            <v>1年</v>
          </cell>
        </row>
        <row r="42">
          <cell r="A42" t="str">
            <v>THE ANNUAL MEETING OF THE PUBLIC MANAGEMENT RESEARCH ASSOCIATION</v>
          </cell>
          <cell r="B42">
            <v>40</v>
          </cell>
          <cell r="C42" t="str">
            <v>THE ANNUAL MEETING OF THE PUBLIC MANAGEMENT RESEARCH ASSOCIATION</v>
          </cell>
          <cell r="D42" t="str">
            <v>PUBLIC MANAGEMENT RESEARCH ASSOCIATION (PMRA)</v>
          </cell>
          <cell r="E42" t="str">
            <v>1年</v>
          </cell>
        </row>
        <row r="43">
          <cell r="A43" t="str">
            <v>THE ASSOCIATION FOR ASIAN STUDIES ANNUAL MEETING</v>
          </cell>
          <cell r="B43">
            <v>41</v>
          </cell>
          <cell r="C43" t="str">
            <v>THE ASSOCIATION FOR ASIAN STUDIES ANNUAL MEETING</v>
          </cell>
          <cell r="D43" t="str">
            <v>亚洲研究协会年会</v>
          </cell>
          <cell r="E43" t="str">
            <v>1年</v>
          </cell>
        </row>
        <row r="44">
          <cell r="A44" t="str">
            <v>THE GERONTOLOGICAL SOCIETY OF AMERICA 年会</v>
          </cell>
          <cell r="B44">
            <v>42</v>
          </cell>
          <cell r="C44" t="str">
            <v>THE GERONTOLOGICAL SOCIETY OF AMERICA 年会</v>
          </cell>
          <cell r="D44" t="str">
            <v>美国老年学会</v>
          </cell>
          <cell r="E44" t="str">
            <v>1年</v>
          </cell>
        </row>
        <row r="45">
          <cell r="A45" t="str">
            <v>THE INSTITUTE OF PUBLIC ADMINISTRATION AUSTRALIA （IPAA）ANNUAL CONFERENCE澳大利亚公共管理学会年会</v>
          </cell>
          <cell r="B45">
            <v>43</v>
          </cell>
          <cell r="C45" t="str">
            <v>THE INSTITUTE OF PUBLIC ADMINISTRATION AUSTRALIA （IPAA）ANNUAL CONFERENCE澳大利亚公共管理学会年会</v>
          </cell>
          <cell r="D45" t="str">
            <v>澳大利亚公共管理学会THE INSTITUTE OF PUBLIC ADMINISTRATION AUSTRALIA</v>
          </cell>
          <cell r="E45" t="str">
            <v>1年</v>
          </cell>
        </row>
        <row r="46">
          <cell r="A46" t="str">
            <v>THE INTERNATIONAL CONFERENCE OF ORGANIZATIONAL INNOVATION</v>
          </cell>
          <cell r="B46">
            <v>44</v>
          </cell>
          <cell r="C46" t="str">
            <v>THE INTERNATIONAL CONFERENCE OF ORGANIZATIONAL INNOVATION</v>
          </cell>
          <cell r="D46" t="str">
            <v>THE INTERNATIONAL ASSOCIATION OF ORGANIZATIONAL INNOVATION, IAOI</v>
          </cell>
          <cell r="E46" t="str">
            <v>1年</v>
          </cell>
        </row>
        <row r="47">
          <cell r="A47" t="str">
            <v>THE INTERNATIONAL INSTITUTE OF ADMINISTRATIVE SCIENCES(IIAS) CONGRESS 国际行政学会年会</v>
          </cell>
          <cell r="B47">
            <v>45</v>
          </cell>
          <cell r="C47" t="str">
            <v>THE INTERNATIONAL INSTITUTE OF ADMINISTRATIVE SCIENCES(IIAS) CONGRESS 国际行政学会年会</v>
          </cell>
          <cell r="D47" t="str">
            <v>国际行政学会THE INTERNATIONAL INSTITUTE OF ADMINISTRATIVE SCIENCES(IIAS)</v>
          </cell>
          <cell r="E47" t="str">
            <v>1年</v>
          </cell>
        </row>
        <row r="48">
          <cell r="A48" t="str">
            <v>THE INTERNATIONAL RESEARCH SOCIETY FOR PUBLIC MANAGEMENT （IRSPM）CONFERENCE国际公共管理研究会</v>
          </cell>
          <cell r="B48">
            <v>46</v>
          </cell>
          <cell r="C48" t="str">
            <v>THE INTERNATIONAL RESEARCH SOCIETY FOR PUBLIC MANAGEMENT （IRSPM）CONFERENCE国际公共管理研究会</v>
          </cell>
          <cell r="D48" t="str">
            <v>INTERNATIONAL RESEARCH SOCIETY FOR PUBLIC MANAGEMENT （IRSPM）</v>
          </cell>
          <cell r="E48" t="str">
            <v>1年</v>
          </cell>
        </row>
        <row r="49">
          <cell r="A49" t="str">
            <v>THE INTERNATIONAL RESEARCH SOCIETY FOR PUBLIC MANAGEMENT （IRSPM）CONFERENCE国际公共管理研究年会，会刊PMR</v>
          </cell>
          <cell r="B49">
            <v>47</v>
          </cell>
          <cell r="C49" t="str">
            <v>THE INTERNATIONAL RESEARCH SOCIETY FOR PUBLIC MANAGEMENT （IRSPM）CONFERENCE国际公共管理研究年会，会刊PMR</v>
          </cell>
          <cell r="D49" t="str">
            <v>INTERNATIONAL RESEARCH SOCIETY FOR PUBLIC MANAGEMENT （IRSPM）</v>
          </cell>
          <cell r="E49" t="str">
            <v>1年</v>
          </cell>
        </row>
        <row r="50">
          <cell r="A50" t="str">
            <v>THE INTERNATIONAL SOCIETY FOR RESEARCH ON INTERNET INTERVENTIONS(ISRII)CONFERENCE</v>
          </cell>
          <cell r="B50">
            <v>48</v>
          </cell>
          <cell r="C50" t="str">
            <v>THE INTERNATIONAL SOCIETY FOR RESEARCH ON INTERNET INTERVENTIONS(ISRII)CONFERENCE</v>
          </cell>
          <cell r="D50" t="str">
            <v>ISRII年会</v>
          </cell>
          <cell r="E50" t="str">
            <v>1年</v>
          </cell>
        </row>
        <row r="51">
          <cell r="A51" t="str">
            <v>WESTERN SOCIAL SCIENCE ASSOCIATION ANNUAL MEETING</v>
          </cell>
          <cell r="B51">
            <v>49</v>
          </cell>
          <cell r="C51" t="str">
            <v>WESTERN SOCIAL SCIENCE ASSOCIATION ANNUAL MEETING</v>
          </cell>
          <cell r="D51" t="str">
            <v>西方社会学会年会</v>
          </cell>
          <cell r="E51" t="str">
            <v>1年</v>
          </cell>
        </row>
        <row r="52">
          <cell r="A52" t="str">
            <v>WORLD CONGRESS ON HEALTH ECONOMICS</v>
          </cell>
          <cell r="B52">
            <v>50</v>
          </cell>
          <cell r="C52" t="str">
            <v>WORLD CONGRESS ON HEALTH ECONOMICS</v>
          </cell>
          <cell r="D52" t="str">
            <v>IHEA年会</v>
          </cell>
          <cell r="E52" t="str">
            <v>1年</v>
          </cell>
        </row>
        <row r="53">
          <cell r="A53" t="str">
            <v>全球卫生经济大会（IHEA）</v>
          </cell>
          <cell r="B53">
            <v>51</v>
          </cell>
          <cell r="C53" t="str">
            <v>全球卫生经济大会（IHEA）</v>
          </cell>
          <cell r="D53" t="str">
            <v>国际卫生经济协会</v>
          </cell>
          <cell r="E53" t="str">
            <v>2年</v>
          </cell>
        </row>
        <row r="54">
          <cell r="A54" t="str">
            <v>全球卫生系统研讨会</v>
          </cell>
          <cell r="B54">
            <v>52</v>
          </cell>
          <cell r="C54" t="str">
            <v>全球卫生系统研讨会</v>
          </cell>
          <cell r="D54" t="str">
            <v>世界卫生组织</v>
          </cell>
          <cell r="E54" t="str">
            <v>2年</v>
          </cell>
        </row>
        <row r="55">
          <cell r="A55" t="str">
            <v>GENDER SUMMIT</v>
          </cell>
          <cell r="B55">
            <v>53</v>
          </cell>
          <cell r="C55" t="str">
            <v>GENDER SUMMIT</v>
          </cell>
          <cell r="D55" t="str">
            <v>Portia，英国伦敦</v>
          </cell>
          <cell r="E55" t="str">
            <v>每年1-2次</v>
          </cell>
        </row>
        <row r="56">
          <cell r="A56" t="str">
            <v>THE INTERNATIONAL NETWORK ON DISPLACEMENT AND RESETTLEMENT</v>
          </cell>
          <cell r="B56">
            <v>54</v>
          </cell>
          <cell r="C56" t="str">
            <v>THE INTERNATIONAL NETWORK ON DISPLACEMENT AND RESETTLEMENT</v>
          </cell>
          <cell r="D56" t="str">
            <v>INDC组委会，美国</v>
          </cell>
          <cell r="E56" t="str">
            <v>1年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法学院“高水平国际会议”名录</v>
          </cell>
          <cell r="B1" t="str">
            <v>十八、</v>
          </cell>
          <cell r="C1" t="str">
            <v>法学院“高水平国际会议”名录</v>
          </cell>
        </row>
        <row r="2">
          <cell r="A2" t="str">
            <v>会议名称</v>
          </cell>
          <cell r="B2" t="str">
            <v>序号</v>
          </cell>
          <cell r="C2" t="str">
            <v>会议名称</v>
          </cell>
          <cell r="D2" t="str">
            <v>主办者</v>
          </cell>
          <cell r="E2" t="str">
            <v>周期</v>
          </cell>
        </row>
        <row r="3">
          <cell r="A3" t="str">
            <v>AMERCIAN SOCIETY OF INTERNAITONAL LAW ANNUAL CONFERENCE</v>
          </cell>
          <cell r="B3">
            <v>1</v>
          </cell>
          <cell r="C3" t="str">
            <v>AMERCIAN SOCIETY OF INTERNAITONAL LAW ANNUAL CONFERENCE</v>
          </cell>
          <cell r="D3" t="str">
            <v>AMERCIAN SOCIETY OF INTERNAITONAL LAW</v>
          </cell>
          <cell r="E3" t="str">
            <v>1年</v>
          </cell>
        </row>
        <row r="4">
          <cell r="A4" t="str">
            <v>ANNUAL EU ENERGY LAW &amp; POLICY CONFERENCE</v>
          </cell>
          <cell r="B4">
            <v>2</v>
          </cell>
          <cell r="C4" t="str">
            <v>ANNUAL EU ENERGY LAW &amp; POLICY CONFERENCE</v>
          </cell>
          <cell r="D4" t="str">
            <v>CLAEYS &amp; CASTEELS LAW</v>
          </cell>
        </row>
        <row r="5">
          <cell r="A5" t="str">
            <v>ASIAN SOCIETY OF INTERNATIONAL LAW CONFERENCE</v>
          </cell>
          <cell r="B5">
            <v>3</v>
          </cell>
          <cell r="C5" t="str">
            <v>ASIAN SOCIETY OF INTERNATIONAL LAW CONFERENCE</v>
          </cell>
          <cell r="D5" t="str">
            <v>ASIAN SOCIETY OF INTERNATIONAL LAW</v>
          </cell>
          <cell r="E5" t="str">
            <v>2年</v>
          </cell>
        </row>
        <row r="6">
          <cell r="A6" t="str">
            <v>BIICL ANNUAL CONFERENCE</v>
          </cell>
          <cell r="B6">
            <v>4</v>
          </cell>
          <cell r="C6" t="str">
            <v>BIICL ANNUAL CONFERENCE</v>
          </cell>
          <cell r="D6" t="str">
            <v>BRITISH INSTITUTE OF INTERNATIONAL AND COMPARATIVE LAW (BIICL)</v>
          </cell>
          <cell r="E6" t="str">
            <v>1年</v>
          </cell>
        </row>
        <row r="7">
          <cell r="A7" t="str">
            <v>BIICL INVESTMENT TREATY FORUM</v>
          </cell>
          <cell r="B7">
            <v>5</v>
          </cell>
          <cell r="C7" t="str">
            <v>BIICL INVESTMENT TREATY FORUM</v>
          </cell>
          <cell r="D7" t="str">
            <v>BIICL</v>
          </cell>
          <cell r="E7" t="str">
            <v>1年</v>
          </cell>
        </row>
        <row r="8">
          <cell r="A8" t="str">
            <v>CHINESE SOCIETY OF INTERNATIONAL ECONOMIC LAW ANNUAL CONFERENCE</v>
          </cell>
          <cell r="B8">
            <v>6</v>
          </cell>
          <cell r="C8" t="str">
            <v>CHINESE SOCIETY OF INTERNATIONAL ECONOMIC LAW ANNUAL CONFERENCE</v>
          </cell>
          <cell r="D8" t="str">
            <v>CHINESE SOCIETY OF INTERNATIONAL ECONOMIC LAW</v>
          </cell>
          <cell r="E8" t="str">
            <v>1年</v>
          </cell>
        </row>
        <row r="9">
          <cell r="A9" t="str">
            <v>CHINESE SOCIETY OF INTERNATIONAL LAW ANNUAL CONFERENCE</v>
          </cell>
          <cell r="B9">
            <v>7</v>
          </cell>
          <cell r="C9" t="str">
            <v>CHINESE SOCIETY OF INTERNATIONAL LAW ANNUAL CONFERENCE</v>
          </cell>
          <cell r="D9" t="str">
            <v>CHINESE SOCIETY OF INTERNATIONAL LAW</v>
          </cell>
          <cell r="E9" t="str">
            <v>1年</v>
          </cell>
        </row>
        <row r="10">
          <cell r="A10" t="str">
            <v>EUROPEAN SOCIETY OF INTERNATIONAL LAW ANNUAL CONFERENCE</v>
          </cell>
          <cell r="B10">
            <v>8</v>
          </cell>
          <cell r="C10" t="str">
            <v>EUROPEAN SOCIETY OF INTERNATIONAL LAW ANNUAL CONFERENCE</v>
          </cell>
          <cell r="D10" t="str">
            <v>EUROPEAN SOCIETY OF INTERNATIONAL LAW</v>
          </cell>
          <cell r="E10" t="str">
            <v>1年</v>
          </cell>
        </row>
        <row r="11">
          <cell r="A11" t="str">
            <v>INTERNATIONAL CONFERENCE ON LEGAL,SECURITY AND PRIVACY ISSUES IN IT</v>
          </cell>
          <cell r="B11">
            <v>9</v>
          </cell>
          <cell r="C11" t="str">
            <v>INTERNATIONAL CONFERENCE ON LEGAL,SECURITY AND PRIVACY ISSUES IN IT</v>
          </cell>
          <cell r="D11" t="str">
            <v>INTERATIONAL ASSOCIATION OF IT LAWYERS</v>
          </cell>
        </row>
        <row r="12">
          <cell r="A12" t="str">
            <v>INTERNATIONAL CONGRESS OF COMPARATIVE LAW</v>
          </cell>
          <cell r="B12">
            <v>10</v>
          </cell>
          <cell r="C12" t="str">
            <v>INTERNATIONAL CONGRESS OF COMPARATIVE LAW</v>
          </cell>
          <cell r="D12" t="str">
            <v>INTERNATIONAL ACADEMY OF COMPARATIVE LAW</v>
          </cell>
          <cell r="E12" t="str">
            <v>4年</v>
          </cell>
        </row>
        <row r="13">
          <cell r="A13" t="str">
            <v>INTERNATIONAL PRIVATE LAW CONFERENCE</v>
          </cell>
          <cell r="B13">
            <v>11</v>
          </cell>
          <cell r="C13" t="str">
            <v>INTERNATIONAL PRIVATE LAW CONFERENCE</v>
          </cell>
          <cell r="D13" t="str">
            <v>INTERATIONAL ASSOCIATION OF IT LAWYERS</v>
          </cell>
        </row>
        <row r="14">
          <cell r="A14" t="str">
            <v>INTERNATIONAL PUBLIC LAW CONFERENCE AND INTL.LAW AND TRADE CONFERENCE</v>
          </cell>
          <cell r="B14">
            <v>12</v>
          </cell>
          <cell r="C14" t="str">
            <v>INTERNATIONAL PUBLIC LAW CONFERENCE AND INTL.LAW AND TRADE CONFERENCE</v>
          </cell>
          <cell r="D14" t="str">
            <v>INTERATIONAL ASSOCIATION OF IT LAWYERS</v>
          </cell>
        </row>
        <row r="15">
          <cell r="A15" t="str">
            <v>IWA WORLD WATER CONGRESS</v>
          </cell>
          <cell r="B15">
            <v>13</v>
          </cell>
          <cell r="C15" t="str">
            <v>IWA WORLD WATER CONGRESS</v>
          </cell>
          <cell r="D15" t="str">
            <v>INTERNATIONAL WATER ASSOCIATION（IWA）</v>
          </cell>
          <cell r="E15" t="str">
            <v>2年</v>
          </cell>
        </row>
        <row r="16">
          <cell r="A16" t="str">
            <v>OBLIGATIONS CONFERENCE</v>
          </cell>
          <cell r="B16">
            <v>14</v>
          </cell>
          <cell r="C16" t="str">
            <v>OBLIGATIONS CONFERENCE</v>
          </cell>
          <cell r="D16" t="str">
            <v>OXFORD UNVIERSITY FACULTY OF LAW AND MELBOURNE UNIVERSITY FACULTY OF LAW</v>
          </cell>
          <cell r="E16" t="str">
            <v>2年</v>
          </cell>
        </row>
        <row r="17">
          <cell r="A17" t="str">
            <v>SOCIETY OF INTERNATIONAL ECONOMIC LAW CONFERENCE</v>
          </cell>
          <cell r="B17">
            <v>15</v>
          </cell>
          <cell r="C17" t="str">
            <v>SOCIETY OF INTERNATIONAL ECONOMIC LAW CONFERENCE</v>
          </cell>
          <cell r="D17" t="str">
            <v>SOCIETY OF INTERNATIONAL ECONOMIC LAW</v>
          </cell>
          <cell r="E17" t="str">
            <v>1年</v>
          </cell>
        </row>
        <row r="18">
          <cell r="A18" t="str">
            <v>WORLD WATER FORUM</v>
          </cell>
          <cell r="B18">
            <v>16</v>
          </cell>
          <cell r="C18" t="str">
            <v>WORLD WATER FORUM</v>
          </cell>
          <cell r="D18" t="str">
            <v>WORLD WATER COUNCIL</v>
          </cell>
          <cell r="E18" t="str">
            <v>1年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mranet.org/~pmranet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22"/>
  <sheetViews>
    <sheetView tabSelected="1" topLeftCell="A555" workbookViewId="0">
      <selection activeCell="E481" sqref="E481"/>
    </sheetView>
  </sheetViews>
  <sheetFormatPr defaultColWidth="9" defaultRowHeight="12.75" outlineLevelCol="3"/>
  <cols>
    <col min="1" max="1" width="12.5" style="6" customWidth="1"/>
    <col min="2" max="2" width="57.875" style="6" customWidth="1"/>
    <col min="3" max="3" width="26.75" style="7" customWidth="1"/>
    <col min="4" max="4" width="9.5" style="6" customWidth="1"/>
    <col min="5" max="16384" width="9" style="8"/>
  </cols>
  <sheetData>
    <row r="1" ht="22.5" spans="1:4">
      <c r="A1" s="9" t="s">
        <v>0</v>
      </c>
      <c r="B1" s="9"/>
      <c r="C1" s="9"/>
      <c r="D1" s="9"/>
    </row>
    <row r="2" s="1" customFormat="1" ht="18.75" spans="1:4">
      <c r="A2" s="10" t="s">
        <v>1</v>
      </c>
      <c r="B2" s="10"/>
      <c r="C2" s="10"/>
      <c r="D2" s="10"/>
    </row>
    <row r="3" s="2" customFormat="1" ht="14.25" spans="1:4">
      <c r="A3" s="11" t="s">
        <v>2</v>
      </c>
      <c r="B3" s="11" t="s">
        <v>3</v>
      </c>
      <c r="C3" s="12" t="s">
        <v>4</v>
      </c>
      <c r="D3" s="11" t="s">
        <v>5</v>
      </c>
    </row>
    <row r="4" spans="1:4">
      <c r="A4" s="13">
        <v>1</v>
      </c>
      <c r="B4" s="13" t="s">
        <v>6</v>
      </c>
      <c r="C4" s="14" t="str">
        <f>VLOOKUP(B4,[1]机械学院!$1:$1048576,4,0)</f>
        <v>ASABE</v>
      </c>
      <c r="D4" s="15" t="str">
        <f>VLOOKUP(B4,[1]机械学院!$1:$1048576,5,0)</f>
        <v>1年</v>
      </c>
    </row>
    <row r="5" spans="1:4">
      <c r="A5" s="13">
        <v>2</v>
      </c>
      <c r="B5" s="13" t="s">
        <v>7</v>
      </c>
      <c r="C5" s="14" t="s">
        <v>8</v>
      </c>
      <c r="D5" s="15"/>
    </row>
    <row r="6" spans="1:4">
      <c r="A6" s="13">
        <v>3</v>
      </c>
      <c r="B6" s="13" t="s">
        <v>9</v>
      </c>
      <c r="C6" s="14" t="str">
        <f>VLOOKUP(B6,[1]机械学院!$1:$1048576,4,0)</f>
        <v>ASME</v>
      </c>
      <c r="D6" s="15"/>
    </row>
    <row r="7" spans="1:4">
      <c r="A7" s="13">
        <v>4</v>
      </c>
      <c r="B7" s="13" t="s">
        <v>10</v>
      </c>
      <c r="C7" s="14" t="str">
        <f>VLOOKUP(B7,[1]机械学院!$1:$1048576,4,0)</f>
        <v>CIRP</v>
      </c>
      <c r="D7" s="15" t="str">
        <f>VLOOKUP(B7,[1]机械学院!$1:$1048576,5,0)</f>
        <v>1年</v>
      </c>
    </row>
    <row r="8" spans="1:4">
      <c r="A8" s="13">
        <v>5</v>
      </c>
      <c r="B8" s="13" t="s">
        <v>11</v>
      </c>
      <c r="C8" s="16" t="str">
        <f>VLOOKUP(B8,[1]机械学院!$1:$1048576,4,0)</f>
        <v>欧洲复合材料学会</v>
      </c>
      <c r="D8" s="15" t="str">
        <f>VLOOKUP(B8,[1]机械学院!$1:$1048576,5,0)</f>
        <v>2年</v>
      </c>
    </row>
    <row r="9" spans="1:4">
      <c r="A9" s="13">
        <v>6</v>
      </c>
      <c r="B9" s="13" t="s">
        <v>12</v>
      </c>
      <c r="C9" s="14" t="str">
        <f>VLOOKUP(B9,[1]机械学院!$1:$1048576,4,0)</f>
        <v>IEEE societies</v>
      </c>
      <c r="D9" s="15" t="str">
        <f>VLOOKUP(B9,[1]机械学院!$1:$1048576,5,0)</f>
        <v>1年</v>
      </c>
    </row>
    <row r="10" spans="1:4">
      <c r="A10" s="13">
        <v>7</v>
      </c>
      <c r="B10" s="13" t="s">
        <v>13</v>
      </c>
      <c r="C10" s="14"/>
      <c r="D10" s="15" t="e">
        <f>VLOOKUP(B10,[1]机械学院!$1:$1048576,5,0)</f>
        <v>#N/A</v>
      </c>
    </row>
    <row r="11" spans="1:4">
      <c r="A11" s="13">
        <v>8</v>
      </c>
      <c r="B11" s="13" t="s">
        <v>14</v>
      </c>
      <c r="C11" s="14"/>
      <c r="D11" s="15"/>
    </row>
    <row r="12" spans="1:4">
      <c r="A12" s="13">
        <v>9</v>
      </c>
      <c r="B12" s="13" t="s">
        <v>15</v>
      </c>
      <c r="C12" s="14" t="str">
        <f>VLOOKUP(B12,[1]机械学院!$1:$1048576,4,0)</f>
        <v>IEEE Sensor Council</v>
      </c>
      <c r="D12" s="15" t="str">
        <f>VLOOKUP(B12,[1]机械学院!$1:$1048576,5,0)</f>
        <v>1年</v>
      </c>
    </row>
    <row r="13" spans="1:4">
      <c r="A13" s="13">
        <v>10</v>
      </c>
      <c r="B13" s="13" t="s">
        <v>16</v>
      </c>
      <c r="C13" s="14"/>
      <c r="D13" s="15"/>
    </row>
    <row r="14" spans="1:4">
      <c r="A14" s="13">
        <v>11</v>
      </c>
      <c r="B14" s="13" t="s">
        <v>17</v>
      </c>
      <c r="C14" s="14" t="str">
        <f>VLOOKUP(B14,[1]机械学院!$1:$1048576,4,0)</f>
        <v>IFToMM</v>
      </c>
      <c r="D14" s="15" t="str">
        <f>VLOOKUP(B14,[1]机械学院!$1:$1048576,5,0)</f>
        <v>4年</v>
      </c>
    </row>
    <row r="15" spans="1:4">
      <c r="A15" s="13">
        <v>12</v>
      </c>
      <c r="B15" s="13" t="s">
        <v>18</v>
      </c>
      <c r="C15" s="14" t="str">
        <f>VLOOKUP(B15,[1]机械学院!$1:$1048576,4,0)</f>
        <v>IEEE</v>
      </c>
      <c r="D15" s="15" t="str">
        <f>VLOOKUP(B15,[1]机械学院!$1:$1048576,5,0)</f>
        <v>1年</v>
      </c>
    </row>
    <row r="16" ht="25.5" spans="1:4">
      <c r="A16" s="13">
        <v>13</v>
      </c>
      <c r="B16" s="13" t="s">
        <v>19</v>
      </c>
      <c r="C16" s="14"/>
      <c r="D16" s="15" t="str">
        <f>VLOOKUP(B16,[1]机械学院!$1:$1048576,5,0)</f>
        <v>3年</v>
      </c>
    </row>
    <row r="17" ht="25.5" spans="1:4">
      <c r="A17" s="13">
        <v>14</v>
      </c>
      <c r="B17" s="13" t="s">
        <v>20</v>
      </c>
      <c r="C17" s="14"/>
      <c r="D17" s="15"/>
    </row>
    <row r="18" ht="25.5" spans="1:4">
      <c r="A18" s="13">
        <v>15</v>
      </c>
      <c r="B18" s="13" t="s">
        <v>21</v>
      </c>
      <c r="C18" s="14"/>
      <c r="D18" s="15"/>
    </row>
    <row r="19" ht="25.5" spans="1:4">
      <c r="A19" s="13">
        <v>16</v>
      </c>
      <c r="B19" s="13" t="s">
        <v>22</v>
      </c>
      <c r="C19" s="14"/>
      <c r="D19" s="15" t="str">
        <f>VLOOKUP(B19,[1]机械学院!$1:$1048576,5,0)</f>
        <v>1年</v>
      </c>
    </row>
    <row r="20" spans="1:4">
      <c r="A20" s="13">
        <v>17</v>
      </c>
      <c r="B20" s="13" t="s">
        <v>23</v>
      </c>
      <c r="C20" s="16" t="str">
        <f>VLOOKUP(B20,[1]机械学院!$1:$1048576,4,0)</f>
        <v>国际复合材料委员会</v>
      </c>
      <c r="D20" s="15" t="str">
        <f>VLOOKUP(B20,[1]机械学院!$1:$1048576,5,0)</f>
        <v>2年</v>
      </c>
    </row>
    <row r="21" spans="1:4">
      <c r="A21" s="13">
        <v>18</v>
      </c>
      <c r="B21" s="13" t="s">
        <v>24</v>
      </c>
      <c r="C21" s="14"/>
      <c r="D21" s="15"/>
    </row>
    <row r="22" spans="1:4">
      <c r="A22" s="13">
        <v>19</v>
      </c>
      <c r="B22" s="13" t="s">
        <v>25</v>
      </c>
      <c r="C22" s="14" t="str">
        <f>VLOOKUP(B22,[1]机械学院!$1:$1048576,4,0)</f>
        <v>Springer</v>
      </c>
      <c r="D22" s="15" t="str">
        <f>VLOOKUP(B22,[1]机械学院!$1:$1048576,5,0)</f>
        <v>1年</v>
      </c>
    </row>
    <row r="23" ht="25.5" spans="1:4">
      <c r="A23" s="13">
        <v>20</v>
      </c>
      <c r="B23" s="13" t="s">
        <v>26</v>
      </c>
      <c r="C23" s="14"/>
      <c r="D23" s="15" t="str">
        <f>VLOOKUP(B23,[1]机械学院!$1:$1048576,5,0)</f>
        <v>1年</v>
      </c>
    </row>
    <row r="24" spans="1:4">
      <c r="A24" s="13">
        <v>21</v>
      </c>
      <c r="B24" s="13" t="s">
        <v>27</v>
      </c>
      <c r="C24" s="14" t="str">
        <f>VLOOKUP(B24,[1]机械学院!$1:$1048576,4,0)</f>
        <v>IEEE</v>
      </c>
      <c r="D24" s="15" t="str">
        <f>VLOOKUP(B24,[1]机械学院!$1:$1048576,5,0)</f>
        <v>1年</v>
      </c>
    </row>
    <row r="25" spans="1:4">
      <c r="A25" s="13">
        <v>22</v>
      </c>
      <c r="B25" s="13" t="s">
        <v>28</v>
      </c>
      <c r="C25" s="14"/>
      <c r="D25" s="15"/>
    </row>
    <row r="26" ht="24.75" spans="1:4">
      <c r="A26" s="13">
        <v>23</v>
      </c>
      <c r="B26" s="13" t="s">
        <v>29</v>
      </c>
      <c r="C26" s="16" t="str">
        <f>VLOOKUP(B26,[1]机械学院!$1:$1048576,4,0)</f>
        <v>国际塑性委员会</v>
      </c>
      <c r="D26" s="15" t="str">
        <f>VLOOKUP(B26,[1]机械学院!$1:$1048576,5,0)</f>
        <v>3年</v>
      </c>
    </row>
    <row r="27" ht="25.5" spans="1:4">
      <c r="A27" s="13">
        <v>24</v>
      </c>
      <c r="B27" s="13" t="s">
        <v>30</v>
      </c>
      <c r="C27" s="14" t="str">
        <f>VLOOKUP(B27,[1]机械学院!$1:$1048576,4,0)</f>
        <v>IEEE</v>
      </c>
      <c r="D27" s="15" t="str">
        <f>VLOOKUP(B27,[1]机械学院!$1:$1048576,5,0)</f>
        <v>1年</v>
      </c>
    </row>
    <row r="28" ht="25.5" spans="1:4">
      <c r="A28" s="13">
        <v>25</v>
      </c>
      <c r="B28" s="13" t="s">
        <v>31</v>
      </c>
      <c r="C28" s="16" t="str">
        <f>VLOOKUP(B28,[1]机械学院!$1:$1048576,4,0)</f>
        <v>国际噪声控制工程学会</v>
      </c>
      <c r="D28" s="15" t="str">
        <f>VLOOKUP(B28,[1]机械学院!$1:$1048576,5,0)</f>
        <v>1年</v>
      </c>
    </row>
    <row r="29" spans="1:4">
      <c r="A29" s="13">
        <v>26</v>
      </c>
      <c r="B29" s="13" t="s">
        <v>32</v>
      </c>
      <c r="C29" s="14"/>
      <c r="D29" s="15" t="str">
        <f>VLOOKUP(B29,[1]机械学院!$1:$1048576,5,0)</f>
        <v>1年</v>
      </c>
    </row>
    <row r="30" spans="1:4">
      <c r="A30" s="13">
        <v>27</v>
      </c>
      <c r="B30" s="13" t="s">
        <v>33</v>
      </c>
      <c r="C30" s="14"/>
      <c r="D30" s="15" t="str">
        <f>VLOOKUP(B30,[1]机械学院!$1:$1048576,5,0)</f>
        <v>1年</v>
      </c>
    </row>
    <row r="31" spans="1:4">
      <c r="A31" s="13">
        <v>28</v>
      </c>
      <c r="B31" s="13" t="s">
        <v>34</v>
      </c>
      <c r="C31" s="14"/>
      <c r="D31" s="15"/>
    </row>
    <row r="32" spans="1:4">
      <c r="A32" s="13">
        <v>29</v>
      </c>
      <c r="B32" s="13" t="s">
        <v>35</v>
      </c>
      <c r="C32" s="14" t="str">
        <f>VLOOKUP(B32,[1]机械学院!$1:$1048576,4,0)</f>
        <v>IEEE</v>
      </c>
      <c r="D32" s="15" t="str">
        <f>VLOOKUP(B32,[1]机械学院!$1:$1048576,5,0)</f>
        <v>1年</v>
      </c>
    </row>
    <row r="33" spans="1:4">
      <c r="A33" s="13">
        <v>30</v>
      </c>
      <c r="B33" s="13" t="s">
        <v>36</v>
      </c>
      <c r="C33" s="14"/>
      <c r="D33" s="15"/>
    </row>
    <row r="34" spans="1:4">
      <c r="A34" s="13">
        <v>31</v>
      </c>
      <c r="B34" s="13" t="s">
        <v>37</v>
      </c>
      <c r="C34" s="14"/>
      <c r="D34" s="15" t="e">
        <f>VLOOKUP(B34,[1]机械学院!$1:$1048576,5,0)</f>
        <v>#N/A</v>
      </c>
    </row>
    <row r="35" spans="1:4">
      <c r="A35" s="13">
        <v>32</v>
      </c>
      <c r="B35" s="13" t="s">
        <v>38</v>
      </c>
      <c r="C35" s="14"/>
      <c r="D35" s="15"/>
    </row>
    <row r="36" ht="25.5" spans="1:4">
      <c r="A36" s="13">
        <v>33</v>
      </c>
      <c r="B36" s="13" t="s">
        <v>39</v>
      </c>
      <c r="C36" s="14"/>
      <c r="D36" s="15"/>
    </row>
    <row r="37" spans="1:4">
      <c r="A37" s="13">
        <v>34</v>
      </c>
      <c r="B37" s="13" t="s">
        <v>40</v>
      </c>
      <c r="C37" s="14"/>
      <c r="D37" s="15" t="str">
        <f>VLOOKUP(B37,[1]机械学院!$1:$1048576,5,0)</f>
        <v>4年</v>
      </c>
    </row>
    <row r="38" spans="1:4">
      <c r="A38" s="13">
        <v>35</v>
      </c>
      <c r="B38" s="13" t="s">
        <v>41</v>
      </c>
      <c r="C38" s="14" t="str">
        <f>VLOOKUP(B38,[1]机械学院!$1:$1048576,4,0)</f>
        <v>IEEE</v>
      </c>
      <c r="D38" s="15" t="str">
        <f>VLOOKUP(B38,[1]机械学院!$1:$1048576,5,0)</f>
        <v>1年</v>
      </c>
    </row>
    <row r="39" spans="1:4">
      <c r="A39" s="13">
        <v>36</v>
      </c>
      <c r="B39" s="13" t="s">
        <v>42</v>
      </c>
      <c r="C39" s="14"/>
      <c r="D39" s="15"/>
    </row>
    <row r="40" spans="1:4">
      <c r="A40" s="13">
        <v>37</v>
      </c>
      <c r="B40" s="13" t="s">
        <v>43</v>
      </c>
      <c r="C40" s="14" t="str">
        <f>VLOOKUP(B40,[1]机械学院!$1:$1048576,4,0)</f>
        <v>ELSEVIER</v>
      </c>
      <c r="D40" s="15" t="str">
        <f>VLOOKUP(B40,[1]机械学院!$1:$1048576,5,0)</f>
        <v>2年</v>
      </c>
    </row>
    <row r="41" spans="1:4">
      <c r="A41" s="13">
        <v>38</v>
      </c>
      <c r="B41" s="13" t="s">
        <v>44</v>
      </c>
      <c r="C41" s="16" t="str">
        <f>VLOOKUP(B41,[1]机械学院!$1:$1048576,4,0)</f>
        <v>世界生物力学委员</v>
      </c>
      <c r="D41" s="15" t="str">
        <f>VLOOKUP(B41,[1]机械学院!$1:$1048576,5,0)</f>
        <v>4年</v>
      </c>
    </row>
    <row r="42" spans="1:4">
      <c r="A42" s="13">
        <v>39</v>
      </c>
      <c r="B42" s="13" t="s">
        <v>45</v>
      </c>
      <c r="C42" s="14"/>
      <c r="D42" s="15"/>
    </row>
    <row r="43" ht="25.5" spans="1:4">
      <c r="A43" s="13">
        <v>40</v>
      </c>
      <c r="B43" s="13" t="s">
        <v>46</v>
      </c>
      <c r="C43" s="14"/>
      <c r="D43" s="15"/>
    </row>
    <row r="44" spans="1:4">
      <c r="A44" s="13">
        <v>41</v>
      </c>
      <c r="B44" s="13" t="s">
        <v>47</v>
      </c>
      <c r="C44" s="14"/>
      <c r="D44" s="15"/>
    </row>
    <row r="45" ht="25.5" spans="1:4">
      <c r="A45" s="13">
        <v>42</v>
      </c>
      <c r="B45" s="13" t="s">
        <v>48</v>
      </c>
      <c r="C45" s="14"/>
      <c r="D45" s="15"/>
    </row>
    <row r="46" spans="1:4">
      <c r="A46" s="13">
        <v>43</v>
      </c>
      <c r="B46" s="13" t="s">
        <v>49</v>
      </c>
      <c r="C46" s="14"/>
      <c r="D46" s="15"/>
    </row>
    <row r="47" ht="25.5" spans="1:4">
      <c r="A47" s="13">
        <v>44</v>
      </c>
      <c r="B47" s="13" t="s">
        <v>50</v>
      </c>
      <c r="C47" s="14"/>
      <c r="D47" s="15"/>
    </row>
    <row r="48" spans="1:4">
      <c r="A48" s="13">
        <v>45</v>
      </c>
      <c r="B48" s="13" t="s">
        <v>51</v>
      </c>
      <c r="C48" s="14"/>
      <c r="D48" s="15"/>
    </row>
    <row r="49" ht="25.5" spans="1:4">
      <c r="A49" s="13">
        <v>46</v>
      </c>
      <c r="B49" s="13" t="s">
        <v>52</v>
      </c>
      <c r="C49" s="14"/>
      <c r="D49" s="15"/>
    </row>
    <row r="50" ht="25.5" spans="1:4">
      <c r="A50" s="13">
        <v>47</v>
      </c>
      <c r="B50" s="13" t="s">
        <v>53</v>
      </c>
      <c r="C50" s="14"/>
      <c r="D50" s="15"/>
    </row>
    <row r="51" spans="1:4">
      <c r="A51" s="13">
        <v>48</v>
      </c>
      <c r="B51" s="13" t="s">
        <v>54</v>
      </c>
      <c r="C51" s="14"/>
      <c r="D51" s="15"/>
    </row>
    <row r="52" ht="25.5" spans="1:4">
      <c r="A52" s="13">
        <v>49</v>
      </c>
      <c r="B52" s="13" t="s">
        <v>55</v>
      </c>
      <c r="C52" s="14" t="str">
        <f>VLOOKUP(B52,[1]机械学院!$1:$1048576,4,0)</f>
        <v>Society of Manufacturing Engineers（美国制造工程学会）</v>
      </c>
      <c r="D52" s="15" t="str">
        <f>VLOOKUP(B52,[1]机械学院!$1:$1048576,5,0)</f>
        <v>1年</v>
      </c>
    </row>
    <row r="53" spans="1:4">
      <c r="A53" s="13">
        <v>50</v>
      </c>
      <c r="B53" s="13" t="s">
        <v>56</v>
      </c>
      <c r="C53" s="16" t="str">
        <f>VLOOKUP(B53,[1]机械学院!$1:$1048576,4,0)</f>
        <v>欧洲精密工程和纳米技术协会</v>
      </c>
      <c r="D53" s="15" t="str">
        <f>VLOOKUP(B53,[1]机械学院!$1:$1048576,5,0)</f>
        <v>1年</v>
      </c>
    </row>
    <row r="54" ht="25.5" spans="1:4">
      <c r="A54" s="13">
        <v>51</v>
      </c>
      <c r="B54" s="13" t="s">
        <v>57</v>
      </c>
      <c r="C54" s="14" t="str">
        <f>VLOOKUP(B54,[1]机械学院!$1:$1048576,4,0)</f>
        <v>ASME</v>
      </c>
      <c r="D54" s="15" t="str">
        <f>VLOOKUP(B54,[1]机械学院!$1:$1048576,5,0)</f>
        <v>1次</v>
      </c>
    </row>
    <row r="55" s="3" customFormat="1" ht="51" spans="1:4">
      <c r="A55" s="13">
        <v>52</v>
      </c>
      <c r="B55" s="13" t="s">
        <v>58</v>
      </c>
      <c r="C55" s="14" t="str">
        <f>VLOOKUP(B55,[1]机械学院!$1:$1048576,4,0)</f>
        <v>IEEE RAS，IEEE IES（Industrial Electronics Society） DSCD (ASME Dynamic Systems and Control Division)</v>
      </c>
      <c r="D55" s="15" t="str">
        <f>VLOOKUP(B55,[1]机械学院!$1:$1048576,5,0)</f>
        <v>1年</v>
      </c>
    </row>
    <row r="56" s="3" customFormat="1" ht="25.5" spans="1:4">
      <c r="A56" s="13">
        <v>53</v>
      </c>
      <c r="B56" s="13" t="s">
        <v>59</v>
      </c>
      <c r="C56" s="14" t="str">
        <f>VLOOKUP(B56,[1]机械学院!$1:$1048576,4,0)</f>
        <v>IEEE RAS</v>
      </c>
      <c r="D56" s="15" t="str">
        <f>VLOOKUP(B56,[1]机械学院!$1:$1048576,5,0)</f>
        <v>1年</v>
      </c>
    </row>
    <row r="57" s="3" customFormat="1" ht="15" spans="1:4">
      <c r="A57" s="13">
        <v>54</v>
      </c>
      <c r="B57" s="13" t="s">
        <v>60</v>
      </c>
      <c r="C57" s="14" t="str">
        <f>VLOOKUP(B57,[1]机械学院!$1:$1048576,4,0)</f>
        <v>IEEE RAS</v>
      </c>
      <c r="D57" s="15" t="str">
        <f>VLOOKUP(B57,[1]机械学院!$1:$1048576,5,0)</f>
        <v>1年</v>
      </c>
    </row>
    <row r="58" s="3" customFormat="1" ht="25.5" spans="1:4">
      <c r="A58" s="13">
        <v>55</v>
      </c>
      <c r="B58" s="13" t="s">
        <v>61</v>
      </c>
      <c r="C58" s="14" t="str">
        <f>VLOOKUP(B58,[1]机械学院!$1:$1048576,4,0)</f>
        <v>IEEE RAS</v>
      </c>
      <c r="D58" s="15" t="str">
        <f>VLOOKUP(B58,[1]机械学院!$1:$1048576,5,0)</f>
        <v>1年</v>
      </c>
    </row>
    <row r="59" s="3" customFormat="1" ht="25.5" spans="1:4">
      <c r="A59" s="13">
        <v>56</v>
      </c>
      <c r="B59" s="13" t="s">
        <v>62</v>
      </c>
      <c r="C59" s="14" t="str">
        <f>VLOOKUP(B59,[1]机械学院!$1:$1048576,4,0)</f>
        <v>IEEE RAS</v>
      </c>
      <c r="D59" s="15" t="str">
        <f>VLOOKUP(B59,[1]机械学院!$1:$1048576,5,0)</f>
        <v>1年</v>
      </c>
    </row>
    <row r="60" s="3" customFormat="1" ht="15" spans="1:4">
      <c r="A60" s="13">
        <v>57</v>
      </c>
      <c r="B60" s="13" t="s">
        <v>63</v>
      </c>
      <c r="C60" s="14" t="str">
        <f>VLOOKUP(B60,[1]机械学院!$1:$1048576,4,0)</f>
        <v>IEEE RAS</v>
      </c>
      <c r="D60" s="15" t="str">
        <f>VLOOKUP(B60,[1]机械学院!$1:$1048576,5,0)</f>
        <v>1年</v>
      </c>
    </row>
    <row r="61" s="3" customFormat="1" ht="15" spans="1:4">
      <c r="A61" s="13">
        <v>58</v>
      </c>
      <c r="B61" s="13" t="s">
        <v>64</v>
      </c>
      <c r="C61" s="14" t="str">
        <f>VLOOKUP(B61,[1]机械学院!$1:$1048576,4,0)</f>
        <v>IEEE RAS</v>
      </c>
      <c r="D61" s="15" t="str">
        <f>VLOOKUP(B61,[1]机械学院!$1:$1048576,5,0)</f>
        <v>1年</v>
      </c>
    </row>
    <row r="62" s="3" customFormat="1" ht="25.5" spans="1:4">
      <c r="A62" s="13">
        <v>59</v>
      </c>
      <c r="B62" s="13" t="s">
        <v>65</v>
      </c>
      <c r="C62" s="14" t="e">
        <f>VLOOKUP(B62,[1]机械学院!$1:$1048576,4,0)</f>
        <v>#N/A</v>
      </c>
      <c r="D62" s="15" t="e">
        <f>VLOOKUP(B62,[1]机械学院!$1:$1048576,5,0)</f>
        <v>#N/A</v>
      </c>
    </row>
    <row r="63" s="3" customFormat="1" ht="25.5" spans="1:4">
      <c r="A63" s="13">
        <v>60</v>
      </c>
      <c r="B63" s="13" t="s">
        <v>66</v>
      </c>
      <c r="C63" s="14" t="str">
        <f>VLOOKUP(B63,[1]机械学院!$1:$1048576,4,0)</f>
        <v>IEEE Robotics and Automation Society</v>
      </c>
      <c r="D63" s="15" t="str">
        <f>VLOOKUP(B63,[1]机械学院!$1:$1048576,5,0)</f>
        <v>1年</v>
      </c>
    </row>
    <row r="64" s="3" customFormat="1" ht="15" spans="1:4">
      <c r="A64" s="13">
        <v>61</v>
      </c>
      <c r="B64" s="13" t="s">
        <v>67</v>
      </c>
      <c r="C64" s="14" t="str">
        <f>VLOOKUP(B64,[1]机械学院!$1:$1048576,4,0)</f>
        <v>IEEE Sensor Council</v>
      </c>
      <c r="D64" s="15" t="str">
        <f>VLOOKUP(B64,[1]机械学院!$1:$1048576,5,0)</f>
        <v>1年</v>
      </c>
    </row>
    <row r="65" s="3" customFormat="1" ht="25.5" spans="1:4">
      <c r="A65" s="13">
        <v>62</v>
      </c>
      <c r="B65" s="13" t="s">
        <v>68</v>
      </c>
      <c r="C65" s="14" t="str">
        <f>VLOOKUP(B65,[1]机械学院!$1:$1048576,4,0)</f>
        <v>IEEE RAS，RSJ（the Robotics Society of Japan）</v>
      </c>
      <c r="D65" s="15" t="str">
        <f>VLOOKUP(B65,[1]机械学院!$1:$1048576,5,0)</f>
        <v>1年</v>
      </c>
    </row>
    <row r="66" s="3" customFormat="1" ht="25.5" spans="1:4">
      <c r="A66" s="13">
        <v>63</v>
      </c>
      <c r="B66" s="13" t="s">
        <v>69</v>
      </c>
      <c r="C66" s="14" t="str">
        <f>VLOOKUP(B66,[1]机械学院!$1:$1048576,4,0)</f>
        <v>Fluid Power Transmission and Control Institution of China，IEEE</v>
      </c>
      <c r="D66" s="15" t="str">
        <f>VLOOKUP(B66,[1]机械学院!$1:$1048576,5,0)</f>
        <v>4年</v>
      </c>
    </row>
    <row r="67" s="3" customFormat="1" ht="38.25" spans="1:4">
      <c r="A67" s="13">
        <v>64</v>
      </c>
      <c r="B67" s="13" t="s">
        <v>70</v>
      </c>
      <c r="C67" s="14" t="str">
        <f>VLOOKUP(B67,[1]机械学院!$1:$1048576,4,0)</f>
        <v>Thermec学术委员会</v>
      </c>
      <c r="D67" s="15" t="str">
        <f>VLOOKUP(B67,[1]机械学院!$1:$1048576,5,0)</f>
        <v>2年</v>
      </c>
    </row>
    <row r="68" s="3" customFormat="1" ht="25.5" spans="1:4">
      <c r="A68" s="13">
        <v>65</v>
      </c>
      <c r="B68" s="13" t="s">
        <v>71</v>
      </c>
      <c r="C68" s="16" t="str">
        <f>VLOOKUP(B68,[1]机械学院!$1:$1048576,4,0)</f>
        <v>华中科技大学</v>
      </c>
      <c r="D68" s="15" t="str">
        <f>VLOOKUP(B68,[1]机械学院!$1:$1048576,5,0)</f>
        <v>1年</v>
      </c>
    </row>
    <row r="69" s="3" customFormat="1" ht="37.5" spans="1:4">
      <c r="A69" s="13">
        <v>66</v>
      </c>
      <c r="B69" s="13" t="s">
        <v>72</v>
      </c>
      <c r="C69" s="16" t="str">
        <f>VLOOKUP(B69,[1]机械学院!$1:$1048576,4,0)</f>
        <v>合金及其复合材料半固态加工科学委员会</v>
      </c>
      <c r="D69" s="15" t="str">
        <f>VLOOKUP(B69,[1]机械学院!$1:$1048576,5,0)</f>
        <v>2年</v>
      </c>
    </row>
    <row r="70" spans="1:4">
      <c r="A70" s="13">
        <v>67</v>
      </c>
      <c r="B70" s="13" t="s">
        <v>73</v>
      </c>
      <c r="C70" s="17" t="s">
        <v>74</v>
      </c>
      <c r="D70" s="13" t="str">
        <f>VLOOKUP(B70,[2]总表!$1:$1048576,5,0)</f>
        <v>6个月</v>
      </c>
    </row>
    <row r="71" spans="1:4">
      <c r="A71" s="13">
        <v>68</v>
      </c>
      <c r="B71" s="13" t="s">
        <v>75</v>
      </c>
      <c r="C71" s="17" t="s">
        <v>76</v>
      </c>
      <c r="D71" s="13" t="str">
        <f>VLOOKUP(B71,[2]总表!$1:$1048576,5,0)</f>
        <v>1年</v>
      </c>
    </row>
    <row r="72" spans="1:4">
      <c r="A72" s="13">
        <v>69</v>
      </c>
      <c r="B72" s="13" t="s">
        <v>77</v>
      </c>
      <c r="C72" s="17" t="s">
        <v>78</v>
      </c>
      <c r="D72" s="13" t="str">
        <f>VLOOKUP(B72,[2]总表!$1:$1048576,5,0)</f>
        <v>3年</v>
      </c>
    </row>
    <row r="73" spans="1:4">
      <c r="A73" s="13">
        <v>70</v>
      </c>
      <c r="B73" s="13" t="s">
        <v>79</v>
      </c>
      <c r="C73" s="18" t="s">
        <v>80</v>
      </c>
      <c r="D73" s="13" t="str">
        <f>VLOOKUP(B73,[2]总表!$1:$1048576,5,0)</f>
        <v>2年</v>
      </c>
    </row>
    <row r="74" ht="51" spans="1:4">
      <c r="A74" s="13">
        <v>71</v>
      </c>
      <c r="B74" s="13" t="s">
        <v>81</v>
      </c>
      <c r="C74" s="18" t="s">
        <v>82</v>
      </c>
      <c r="D74" s="13" t="str">
        <f>VLOOKUP(B74,[2]总表!$1:$1048576,5,0)</f>
        <v>1年</v>
      </c>
    </row>
    <row r="75" ht="38.25" spans="1:4">
      <c r="A75" s="13">
        <v>72</v>
      </c>
      <c r="B75" s="13" t="s">
        <v>83</v>
      </c>
      <c r="C75" s="18" t="s">
        <v>84</v>
      </c>
      <c r="D75" s="13" t="str">
        <f>VLOOKUP(B75,[2]总表!$1:$1048576,5,0)</f>
        <v>1年</v>
      </c>
    </row>
    <row r="76" spans="1:4">
      <c r="A76" s="13">
        <v>73</v>
      </c>
      <c r="B76" s="13" t="s">
        <v>85</v>
      </c>
      <c r="C76" s="17" t="s">
        <v>86</v>
      </c>
      <c r="D76" s="13" t="str">
        <f>VLOOKUP(B76,[2]总表!$1:$1048576,5,0)</f>
        <v>1-2年</v>
      </c>
    </row>
    <row r="77" spans="1:4">
      <c r="A77" s="13">
        <v>74</v>
      </c>
      <c r="B77" s="13" t="s">
        <v>87</v>
      </c>
      <c r="C77" s="18" t="s">
        <v>80</v>
      </c>
      <c r="D77" s="13" t="str">
        <f>VLOOKUP(B77,[2]总表!$1:$1048576,5,0)</f>
        <v>2年</v>
      </c>
    </row>
    <row r="78" ht="25.5" spans="1:4">
      <c r="A78" s="13">
        <v>75</v>
      </c>
      <c r="B78" s="13" t="s">
        <v>88</v>
      </c>
      <c r="C78" s="17" t="s">
        <v>89</v>
      </c>
      <c r="D78" s="13" t="str">
        <f>VLOOKUP(B78,[2]总表!$1:$1048576,5,0)</f>
        <v>3年</v>
      </c>
    </row>
    <row r="79" spans="1:4">
      <c r="A79" s="13">
        <v>76</v>
      </c>
      <c r="B79" s="13" t="s">
        <v>90</v>
      </c>
      <c r="C79" s="17" t="s">
        <v>91</v>
      </c>
      <c r="D79" s="13" t="str">
        <f>VLOOKUP(B79,[2]总表!$1:$1048576,5,0)</f>
        <v>3年</v>
      </c>
    </row>
    <row r="80" ht="25.5" spans="1:4">
      <c r="A80" s="13">
        <v>77</v>
      </c>
      <c r="B80" s="13" t="s">
        <v>92</v>
      </c>
      <c r="C80" s="18"/>
      <c r="D80" s="13"/>
    </row>
    <row r="81" spans="1:4">
      <c r="A81" s="13">
        <v>78</v>
      </c>
      <c r="B81" s="13" t="s">
        <v>93</v>
      </c>
      <c r="C81" s="18"/>
      <c r="D81" s="13" t="e">
        <f>VLOOKUP(B81,[2]总表!$1:$1048576,5,0)</f>
        <v>#N/A</v>
      </c>
    </row>
    <row r="82" ht="38.25" spans="1:4">
      <c r="A82" s="13">
        <v>79</v>
      </c>
      <c r="B82" s="13" t="s">
        <v>94</v>
      </c>
      <c r="C82" s="18" t="s">
        <v>95</v>
      </c>
      <c r="D82" s="13" t="str">
        <f>VLOOKUP(B82,[2]总表!$1:$1048576,5,0)</f>
        <v>2年</v>
      </c>
    </row>
    <row r="83" ht="25.5" spans="1:4">
      <c r="A83" s="13">
        <v>80</v>
      </c>
      <c r="B83" s="13" t="s">
        <v>96</v>
      </c>
      <c r="C83" s="17" t="s">
        <v>97</v>
      </c>
      <c r="D83" s="13"/>
    </row>
    <row r="84" ht="25.5" spans="1:4">
      <c r="A84" s="13">
        <v>81</v>
      </c>
      <c r="B84" s="13" t="s">
        <v>98</v>
      </c>
      <c r="C84" s="18" t="s">
        <v>80</v>
      </c>
      <c r="D84" s="13" t="str">
        <f>VLOOKUP(B84,[2]总表!$1:$1048576,5,0)</f>
        <v>3年</v>
      </c>
    </row>
    <row r="85" spans="1:4">
      <c r="A85" s="13">
        <v>82</v>
      </c>
      <c r="B85" s="13" t="s">
        <v>99</v>
      </c>
      <c r="C85" s="17" t="s">
        <v>100</v>
      </c>
      <c r="D85" s="13"/>
    </row>
    <row r="86" ht="25.5" spans="1:4">
      <c r="A86" s="13">
        <v>83</v>
      </c>
      <c r="B86" s="13" t="s">
        <v>101</v>
      </c>
      <c r="C86" s="18" t="s">
        <v>102</v>
      </c>
      <c r="D86" s="13" t="str">
        <f>VLOOKUP(B86,[2]总表!$1:$1048576,5,0)</f>
        <v>2年</v>
      </c>
    </row>
    <row r="87" spans="1:4">
      <c r="A87" s="13">
        <v>84</v>
      </c>
      <c r="B87" s="13" t="s">
        <v>103</v>
      </c>
      <c r="C87" s="17" t="s">
        <v>104</v>
      </c>
      <c r="D87" s="13" t="str">
        <f>VLOOKUP(B87,[2]总表!$1:$1048576,5,0)</f>
        <v>2年</v>
      </c>
    </row>
    <row r="88" spans="1:4">
      <c r="A88" s="13">
        <v>85</v>
      </c>
      <c r="B88" s="13" t="s">
        <v>105</v>
      </c>
      <c r="C88" s="17" t="s">
        <v>106</v>
      </c>
      <c r="D88" s="13" t="s">
        <v>107</v>
      </c>
    </row>
    <row r="89" spans="1:4">
      <c r="A89" s="13">
        <v>86</v>
      </c>
      <c r="B89" s="13" t="s">
        <v>108</v>
      </c>
      <c r="C89" s="17" t="s">
        <v>109</v>
      </c>
      <c r="D89" s="13" t="s">
        <v>110</v>
      </c>
    </row>
    <row r="90" ht="38.25" spans="1:4">
      <c r="A90" s="13">
        <v>87</v>
      </c>
      <c r="B90" s="13" t="s">
        <v>111</v>
      </c>
      <c r="C90" s="18" t="s">
        <v>112</v>
      </c>
      <c r="D90" s="13" t="str">
        <f>VLOOKUP(B90,[2]总表!$1:$1048576,5,0)</f>
        <v>2年</v>
      </c>
    </row>
    <row r="91" spans="1:4">
      <c r="A91" s="13">
        <v>88</v>
      </c>
      <c r="B91" s="13" t="s">
        <v>113</v>
      </c>
      <c r="C91" s="17" t="s">
        <v>114</v>
      </c>
      <c r="D91" s="13" t="str">
        <f>VLOOKUP(B91,[2]总表!$1:$1048576,5,0)</f>
        <v>4年</v>
      </c>
    </row>
    <row r="92" ht="25.5" spans="1:4">
      <c r="A92" s="13">
        <v>89</v>
      </c>
      <c r="B92" s="13" t="s">
        <v>115</v>
      </c>
      <c r="C92" s="18" t="s">
        <v>116</v>
      </c>
      <c r="D92" s="13" t="str">
        <f>VLOOKUP(B92,[2]总表!$1:$1048576,5,0)</f>
        <v>4年</v>
      </c>
    </row>
    <row r="93" ht="25.5" spans="1:4">
      <c r="A93" s="13">
        <v>90</v>
      </c>
      <c r="B93" s="13" t="s">
        <v>117</v>
      </c>
      <c r="C93" s="17" t="s">
        <v>114</v>
      </c>
      <c r="D93" s="13" t="str">
        <f>VLOOKUP(B93,[2]总表!$1:$1048576,5,0)</f>
        <v>1年</v>
      </c>
    </row>
    <row r="94" ht="38.25" spans="1:4">
      <c r="A94" s="13">
        <v>91</v>
      </c>
      <c r="B94" s="13" t="s">
        <v>118</v>
      </c>
      <c r="C94" s="17" t="s">
        <v>119</v>
      </c>
      <c r="D94" s="13" t="str">
        <f>VLOOKUP(B94,[2]总表!$1:$1048576,5,0)</f>
        <v>1年</v>
      </c>
    </row>
    <row r="95" spans="1:4">
      <c r="A95" s="13">
        <v>92</v>
      </c>
      <c r="B95" s="13" t="s">
        <v>120</v>
      </c>
      <c r="C95" s="18"/>
      <c r="D95" s="13"/>
    </row>
    <row r="96" spans="1:4">
      <c r="A96" s="13">
        <v>93</v>
      </c>
      <c r="B96" s="13" t="s">
        <v>121</v>
      </c>
      <c r="C96" s="17" t="s">
        <v>122</v>
      </c>
      <c r="D96" s="13" t="str">
        <f>VLOOKUP(B96,[2]总表!$1:$1048576,5,0)</f>
        <v>6个月</v>
      </c>
    </row>
    <row r="97" spans="1:4">
      <c r="A97" s="13">
        <v>94</v>
      </c>
      <c r="B97" s="13" t="s">
        <v>123</v>
      </c>
      <c r="C97" s="18"/>
      <c r="D97" s="13" t="str">
        <f>VLOOKUP(B97,[2]总表!$1:$1048576,5,0)</f>
        <v>2年</v>
      </c>
    </row>
    <row r="98" spans="1:4">
      <c r="A98" s="13">
        <v>95</v>
      </c>
      <c r="B98" s="13" t="s">
        <v>124</v>
      </c>
      <c r="C98" s="17" t="s">
        <v>89</v>
      </c>
      <c r="D98" s="13" t="str">
        <f>VLOOKUP(B98,[2]总表!$1:$1048576,5,0)</f>
        <v>1年</v>
      </c>
    </row>
    <row r="99" spans="1:4">
      <c r="A99" s="13">
        <v>96</v>
      </c>
      <c r="B99" s="13" t="s">
        <v>125</v>
      </c>
      <c r="C99" s="17" t="s">
        <v>100</v>
      </c>
      <c r="D99" s="13" t="str">
        <f>VLOOKUP(B99,[2]总表!$1:$1048576,5,0)</f>
        <v>1年</v>
      </c>
    </row>
    <row r="100" ht="25.5" spans="1:4">
      <c r="A100" s="13">
        <v>97</v>
      </c>
      <c r="B100" s="13" t="s">
        <v>126</v>
      </c>
      <c r="C100" s="18" t="s">
        <v>127</v>
      </c>
      <c r="D100" s="19" t="s">
        <v>128</v>
      </c>
    </row>
    <row r="101" spans="1:4">
      <c r="A101" s="13">
        <v>98</v>
      </c>
      <c r="B101" s="13" t="s">
        <v>129</v>
      </c>
      <c r="C101" s="18" t="s">
        <v>130</v>
      </c>
      <c r="D101" s="19" t="s">
        <v>131</v>
      </c>
    </row>
    <row r="102" ht="25.5" spans="1:4">
      <c r="A102" s="13">
        <v>99</v>
      </c>
      <c r="B102" s="13" t="s">
        <v>132</v>
      </c>
      <c r="C102" s="17" t="s">
        <v>133</v>
      </c>
      <c r="D102" s="19" t="str">
        <f>VLOOKUP(B102,[3]能动学院!$1:$1048576,5,0)</f>
        <v>1年</v>
      </c>
    </row>
    <row r="103" ht="24.75" spans="1:4">
      <c r="A103" s="13">
        <v>100</v>
      </c>
      <c r="B103" s="13" t="s">
        <v>134</v>
      </c>
      <c r="C103" s="18" t="s">
        <v>135</v>
      </c>
      <c r="D103" s="19" t="str">
        <f>VLOOKUP(B103,[3]能动学院!$1:$1048576,5,0)</f>
        <v>2年</v>
      </c>
    </row>
    <row r="104" ht="38.25" spans="1:4">
      <c r="A104" s="13">
        <v>101</v>
      </c>
      <c r="B104" s="13" t="s">
        <v>136</v>
      </c>
      <c r="C104" s="17" t="s">
        <v>137</v>
      </c>
      <c r="D104" s="19" t="str">
        <f>VLOOKUP(B104,[3]能动学院!$1:$1048576,5,0)</f>
        <v>1年</v>
      </c>
    </row>
    <row r="105" spans="1:4">
      <c r="A105" s="13">
        <v>102</v>
      </c>
      <c r="B105" s="13" t="s">
        <v>138</v>
      </c>
      <c r="C105" s="17" t="s">
        <v>139</v>
      </c>
      <c r="D105" s="19" t="str">
        <f>VLOOKUP(B105,[3]能动学院!$1:$1048576,5,0)</f>
        <v>2年</v>
      </c>
    </row>
    <row r="106" spans="1:4">
      <c r="A106" s="13">
        <v>103</v>
      </c>
      <c r="B106" s="13" t="s">
        <v>140</v>
      </c>
      <c r="C106" s="17" t="s">
        <v>141</v>
      </c>
      <c r="D106" s="19" t="str">
        <f>VLOOKUP(B106,[3]能动学院!$1:$1048576,5,0)</f>
        <v>1年</v>
      </c>
    </row>
    <row r="107" spans="1:4">
      <c r="A107" s="13">
        <v>104</v>
      </c>
      <c r="B107" s="13" t="s">
        <v>142</v>
      </c>
      <c r="C107" s="18" t="s">
        <v>143</v>
      </c>
      <c r="D107" s="19"/>
    </row>
    <row r="108" ht="25.5" spans="1:4">
      <c r="A108" s="13">
        <v>105</v>
      </c>
      <c r="B108" s="13" t="s">
        <v>144</v>
      </c>
      <c r="C108" s="18" t="s">
        <v>145</v>
      </c>
      <c r="D108" s="19" t="str">
        <f>VLOOKUP(B108,[3]能动学院!$1:$1048576,5,0)</f>
        <v>0.5年</v>
      </c>
    </row>
    <row r="109" ht="25.5" spans="1:4">
      <c r="A109" s="13">
        <v>106</v>
      </c>
      <c r="B109" s="13" t="s">
        <v>146</v>
      </c>
      <c r="C109" s="18" t="s">
        <v>145</v>
      </c>
      <c r="D109" s="19" t="str">
        <f>VLOOKUP(B109,[3]能动学院!$1:$1048576,5,0)</f>
        <v>1年</v>
      </c>
    </row>
    <row r="110" ht="38.25" spans="1:4">
      <c r="A110" s="13">
        <v>107</v>
      </c>
      <c r="B110" s="13" t="s">
        <v>147</v>
      </c>
      <c r="C110" s="18" t="s">
        <v>148</v>
      </c>
      <c r="D110" s="19" t="str">
        <f>VLOOKUP(B110,[3]能动学院!$1:$1048576,5,0)</f>
        <v>2年</v>
      </c>
    </row>
    <row r="111" ht="25.5" spans="1:4">
      <c r="A111" s="13">
        <v>108</v>
      </c>
      <c r="B111" s="13" t="s">
        <v>149</v>
      </c>
      <c r="C111" s="17" t="s">
        <v>150</v>
      </c>
      <c r="D111" s="19" t="str">
        <f>VLOOKUP(B111,[3]能动学院!$1:$1048576,5,0)</f>
        <v>2年</v>
      </c>
    </row>
    <row r="112" spans="1:4">
      <c r="A112" s="13">
        <v>109</v>
      </c>
      <c r="B112" s="13" t="s">
        <v>151</v>
      </c>
      <c r="C112" s="18" t="s">
        <v>143</v>
      </c>
      <c r="D112" s="19"/>
    </row>
    <row r="113" spans="1:4">
      <c r="A113" s="13">
        <v>110</v>
      </c>
      <c r="B113" s="13" t="s">
        <v>152</v>
      </c>
      <c r="C113" s="17" t="s">
        <v>153</v>
      </c>
      <c r="D113" s="19" t="e">
        <f>VLOOKUP(B113,[3]能动学院!$1:$1048576,5,0)</f>
        <v>#N/A</v>
      </c>
    </row>
    <row r="114" ht="25.5" spans="1:4">
      <c r="A114" s="13">
        <v>111</v>
      </c>
      <c r="B114" s="13" t="s">
        <v>154</v>
      </c>
      <c r="C114" s="17" t="s">
        <v>155</v>
      </c>
      <c r="D114" s="19" t="str">
        <f>VLOOKUP(B114,[3]能动学院!$1:$1048576,5,0)</f>
        <v>2年</v>
      </c>
    </row>
    <row r="115" ht="25.5" spans="1:4">
      <c r="A115" s="13">
        <v>112</v>
      </c>
      <c r="B115" s="13" t="s">
        <v>156</v>
      </c>
      <c r="C115" s="18" t="s">
        <v>143</v>
      </c>
      <c r="D115" s="19" t="str">
        <f>VLOOKUP(B115,[3]能动学院!$1:$1048576,5,0)</f>
        <v>3年</v>
      </c>
    </row>
    <row r="116" ht="25.5" spans="1:4">
      <c r="A116" s="13">
        <v>113</v>
      </c>
      <c r="B116" s="13" t="s">
        <v>157</v>
      </c>
      <c r="C116" s="18" t="s">
        <v>158</v>
      </c>
      <c r="D116" s="19" t="str">
        <f>VLOOKUP(B116,[3]能动学院!$1:$1048576,5,0)</f>
        <v>2年</v>
      </c>
    </row>
    <row r="117" spans="1:4">
      <c r="A117" s="13">
        <v>114</v>
      </c>
      <c r="B117" s="13" t="s">
        <v>159</v>
      </c>
      <c r="C117" s="18" t="s">
        <v>143</v>
      </c>
      <c r="D117" s="19"/>
    </row>
    <row r="118" spans="1:4">
      <c r="A118" s="13">
        <v>115</v>
      </c>
      <c r="B118" s="13" t="s">
        <v>160</v>
      </c>
      <c r="C118" s="17" t="s">
        <v>161</v>
      </c>
      <c r="D118" s="19" t="str">
        <f>VLOOKUP(B118,[3]能动学院!$1:$1048576,5,0)</f>
        <v>1年</v>
      </c>
    </row>
    <row r="119" ht="24.75" spans="1:4">
      <c r="A119" s="13">
        <v>116</v>
      </c>
      <c r="B119" s="13" t="s">
        <v>162</v>
      </c>
      <c r="C119" s="17" t="s">
        <v>163</v>
      </c>
      <c r="D119" s="19" t="str">
        <f>VLOOKUP(B119,[3]能动学院!$1:$1048576,5,0)</f>
        <v>1年</v>
      </c>
    </row>
    <row r="120" ht="37.5" spans="1:4">
      <c r="A120" s="13">
        <v>117</v>
      </c>
      <c r="B120" s="13" t="s">
        <v>164</v>
      </c>
      <c r="C120" s="18" t="s">
        <v>165</v>
      </c>
      <c r="D120" s="19" t="str">
        <f>VLOOKUP(B120,[3]能动学院!$1:$1048576,5,0)</f>
        <v>1年</v>
      </c>
    </row>
    <row r="121" spans="1:4">
      <c r="A121" s="13">
        <v>118</v>
      </c>
      <c r="B121" s="13" t="s">
        <v>166</v>
      </c>
      <c r="C121" s="18" t="s">
        <v>167</v>
      </c>
      <c r="D121" s="19" t="str">
        <f>VLOOKUP(B121,[3]能动学院!$1:$1048576,5,0)</f>
        <v>1年</v>
      </c>
    </row>
    <row r="122" spans="1:4">
      <c r="A122" s="13">
        <v>119</v>
      </c>
      <c r="B122" s="13" t="s">
        <v>168</v>
      </c>
      <c r="C122" s="18" t="s">
        <v>143</v>
      </c>
      <c r="D122" s="19"/>
    </row>
    <row r="123" ht="25.5" spans="1:4">
      <c r="A123" s="13">
        <v>120</v>
      </c>
      <c r="B123" s="13" t="s">
        <v>169</v>
      </c>
      <c r="C123" s="18" t="s">
        <v>170</v>
      </c>
      <c r="D123" s="19" t="str">
        <f>VLOOKUP(B123,[3]能动学院!$1:$1048576,5,0)</f>
        <v>4年</v>
      </c>
    </row>
    <row r="124" spans="1:4">
      <c r="A124" s="13">
        <v>121</v>
      </c>
      <c r="B124" s="13" t="s">
        <v>171</v>
      </c>
      <c r="C124" s="17" t="s">
        <v>172</v>
      </c>
      <c r="D124" s="19"/>
    </row>
    <row r="125" spans="1:4">
      <c r="A125" s="13">
        <v>122</v>
      </c>
      <c r="B125" s="13" t="s">
        <v>173</v>
      </c>
      <c r="C125" s="18" t="s">
        <v>143</v>
      </c>
      <c r="D125" s="19"/>
    </row>
    <row r="126" ht="24.75" spans="1:4">
      <c r="A126" s="13">
        <v>123</v>
      </c>
      <c r="B126" s="13" t="s">
        <v>174</v>
      </c>
      <c r="C126" s="18" t="s">
        <v>175</v>
      </c>
      <c r="D126" s="19" t="str">
        <f>VLOOKUP(B126,[3]能动学院!$1:$1048576,5,0)</f>
        <v>2年</v>
      </c>
    </row>
    <row r="127" spans="1:4">
      <c r="A127" s="13">
        <v>124</v>
      </c>
      <c r="B127" s="13" t="s">
        <v>176</v>
      </c>
      <c r="C127" s="17" t="s">
        <v>177</v>
      </c>
      <c r="D127" s="19" t="str">
        <f>VLOOKUP(B127,[3]能动学院!$1:$1048576,5,0)</f>
        <v>4年</v>
      </c>
    </row>
    <row r="128" ht="25.5" spans="1:4">
      <c r="A128" s="13">
        <v>125</v>
      </c>
      <c r="B128" s="13" t="s">
        <v>178</v>
      </c>
      <c r="C128" s="17" t="s">
        <v>179</v>
      </c>
      <c r="D128" s="19" t="str">
        <f>VLOOKUP(B128,[3]能动学院!$1:$1048576,5,0)</f>
        <v>2年</v>
      </c>
    </row>
    <row r="129" ht="24.75" spans="1:4">
      <c r="A129" s="13">
        <v>126</v>
      </c>
      <c r="B129" s="13" t="s">
        <v>180</v>
      </c>
      <c r="C129" s="17" t="s">
        <v>181</v>
      </c>
      <c r="D129" s="19" t="str">
        <f>VLOOKUP(B129,[3]能动学院!$1:$1048576,5,0)</f>
        <v>1年</v>
      </c>
    </row>
    <row r="130" spans="1:4">
      <c r="A130" s="13">
        <v>127</v>
      </c>
      <c r="B130" s="13" t="s">
        <v>182</v>
      </c>
      <c r="C130" s="17" t="s">
        <v>183</v>
      </c>
      <c r="D130" s="19" t="str">
        <f>VLOOKUP(B130,[3]能动学院!$1:$1048576,5,0)</f>
        <v>1年</v>
      </c>
    </row>
    <row r="131" spans="1:4">
      <c r="A131" s="13">
        <v>128</v>
      </c>
      <c r="B131" s="13" t="s">
        <v>184</v>
      </c>
      <c r="C131" s="17" t="s">
        <v>185</v>
      </c>
      <c r="D131" s="19" t="e">
        <f>VLOOKUP(B131,[3]能动学院!$1:$1048576,5,0)</f>
        <v>#N/A</v>
      </c>
    </row>
    <row r="132" ht="25.5" spans="1:4">
      <c r="A132" s="13">
        <v>129</v>
      </c>
      <c r="B132" s="13" t="s">
        <v>186</v>
      </c>
      <c r="C132" s="18" t="s">
        <v>187</v>
      </c>
      <c r="D132" s="19" t="str">
        <f>VLOOKUP(B132,[3]能动学院!$1:$1048576,5,0)</f>
        <v>2年</v>
      </c>
    </row>
    <row r="133" ht="38.25" spans="1:4">
      <c r="A133" s="13">
        <v>130</v>
      </c>
      <c r="B133" s="13" t="s">
        <v>188</v>
      </c>
      <c r="C133" s="18" t="s">
        <v>189</v>
      </c>
      <c r="D133" s="19" t="str">
        <f>VLOOKUP(B133,[3]能动学院!$1:$1048576,5,0)</f>
        <v>2年</v>
      </c>
    </row>
    <row r="134" ht="25.5" spans="1:4">
      <c r="A134" s="13">
        <v>131</v>
      </c>
      <c r="B134" s="13" t="s">
        <v>190</v>
      </c>
      <c r="C134" s="17" t="s">
        <v>191</v>
      </c>
      <c r="D134" s="19" t="str">
        <f>VLOOKUP(B134,[3]能动学院!$1:$1048576,5,0)</f>
        <v>1年</v>
      </c>
    </row>
    <row r="135" ht="25.5" spans="1:4">
      <c r="A135" s="13">
        <v>132</v>
      </c>
      <c r="B135" s="13" t="s">
        <v>192</v>
      </c>
      <c r="C135" s="18" t="s">
        <v>193</v>
      </c>
      <c r="D135" s="19" t="str">
        <f>VLOOKUP(B135,[3]能动学院!$1:$1048576,5,0)</f>
        <v>3年</v>
      </c>
    </row>
    <row r="136" ht="37.5" spans="1:4">
      <c r="A136" s="13">
        <v>133</v>
      </c>
      <c r="B136" s="13" t="s">
        <v>194</v>
      </c>
      <c r="C136" s="17" t="s">
        <v>195</v>
      </c>
      <c r="D136" s="19" t="str">
        <f>VLOOKUP(B136,[3]能动学院!$1:$1048576,5,0)</f>
        <v>2年</v>
      </c>
    </row>
    <row r="137" ht="24.75" spans="1:4">
      <c r="A137" s="13">
        <v>134</v>
      </c>
      <c r="B137" s="13" t="s">
        <v>196</v>
      </c>
      <c r="C137" s="18" t="s">
        <v>143</v>
      </c>
      <c r="D137" s="19"/>
    </row>
    <row r="138" spans="1:4">
      <c r="A138" s="13">
        <v>135</v>
      </c>
      <c r="B138" s="13" t="s">
        <v>197</v>
      </c>
      <c r="C138" s="18" t="s">
        <v>198</v>
      </c>
      <c r="D138" s="19" t="str">
        <f>VLOOKUP(B138,[3]能动学院!$1:$1048576,5,0)</f>
        <v>3年</v>
      </c>
    </row>
    <row r="139" ht="37.5" spans="1:4">
      <c r="A139" s="13">
        <v>136</v>
      </c>
      <c r="B139" s="13" t="s">
        <v>199</v>
      </c>
      <c r="C139" s="18" t="s">
        <v>200</v>
      </c>
      <c r="D139" s="19" t="str">
        <f>VLOOKUP(B139,[3]能动学院!$1:$1048576,5,0)</f>
        <v>2年</v>
      </c>
    </row>
    <row r="140" ht="24.75" spans="1:4">
      <c r="A140" s="13">
        <v>137</v>
      </c>
      <c r="B140" s="13" t="s">
        <v>201</v>
      </c>
      <c r="C140" s="18" t="s">
        <v>143</v>
      </c>
      <c r="D140" s="19"/>
    </row>
    <row r="141" ht="25.5" spans="1:4">
      <c r="A141" s="13">
        <v>138</v>
      </c>
      <c r="B141" s="13" t="s">
        <v>202</v>
      </c>
      <c r="C141" s="17" t="s">
        <v>203</v>
      </c>
      <c r="D141" s="19" t="str">
        <f>VLOOKUP(B141,[3]能动学院!$1:$1048576,5,0)</f>
        <v>1年</v>
      </c>
    </row>
    <row r="142" ht="38.25" spans="1:4">
      <c r="A142" s="13">
        <v>139</v>
      </c>
      <c r="B142" s="13" t="s">
        <v>204</v>
      </c>
      <c r="C142" s="18" t="s">
        <v>205</v>
      </c>
      <c r="D142" s="19" t="str">
        <f>VLOOKUP(B142,[3]能动学院!$1:$1048576,5,0)</f>
        <v>2年</v>
      </c>
    </row>
    <row r="143" ht="25.5" spans="1:4">
      <c r="A143" s="13">
        <v>140</v>
      </c>
      <c r="B143" s="13" t="s">
        <v>206</v>
      </c>
      <c r="C143" s="18" t="s">
        <v>207</v>
      </c>
      <c r="D143" s="19" t="str">
        <f>VLOOKUP(B143,[3]能动学院!$1:$1048576,5,0)</f>
        <v>2年</v>
      </c>
    </row>
    <row r="144" ht="24.75" spans="1:4">
      <c r="A144" s="13">
        <v>141</v>
      </c>
      <c r="B144" s="13" t="s">
        <v>208</v>
      </c>
      <c r="C144" s="18" t="s">
        <v>143</v>
      </c>
      <c r="D144" s="19"/>
    </row>
    <row r="145" spans="1:4">
      <c r="A145" s="13">
        <v>142</v>
      </c>
      <c r="B145" s="13" t="s">
        <v>209</v>
      </c>
      <c r="C145" s="17" t="s">
        <v>210</v>
      </c>
      <c r="D145" s="19" t="str">
        <f>VLOOKUP(B145,[3]能动学院!$1:$1048576,5,0)</f>
        <v>1年</v>
      </c>
    </row>
    <row r="146" ht="25.5" spans="1:4">
      <c r="A146" s="13">
        <v>143</v>
      </c>
      <c r="B146" s="13" t="s">
        <v>211</v>
      </c>
      <c r="C146" s="18" t="s">
        <v>212</v>
      </c>
      <c r="D146" s="19" t="str">
        <f>VLOOKUP(B146,[3]能动学院!$1:$1048576,5,0)</f>
        <v>4年</v>
      </c>
    </row>
    <row r="147" spans="1:4">
      <c r="A147" s="13">
        <v>144</v>
      </c>
      <c r="B147" s="13" t="s">
        <v>213</v>
      </c>
      <c r="C147" s="17" t="s">
        <v>214</v>
      </c>
      <c r="D147" s="19" t="str">
        <f>VLOOKUP(B147,[3]能动学院!$1:$1048576,5,0)</f>
        <v>2年</v>
      </c>
    </row>
    <row r="148" ht="51" spans="1:4">
      <c r="A148" s="13">
        <v>145</v>
      </c>
      <c r="B148" s="13" t="s">
        <v>215</v>
      </c>
      <c r="C148" s="17" t="s">
        <v>216</v>
      </c>
      <c r="D148" s="19"/>
    </row>
    <row r="149" ht="25.5" spans="1:4">
      <c r="A149" s="13">
        <v>146</v>
      </c>
      <c r="B149" s="13" t="s">
        <v>217</v>
      </c>
      <c r="C149" s="17" t="s">
        <v>218</v>
      </c>
      <c r="D149" s="19" t="str">
        <f>VLOOKUP(B149,[3]能动学院!$1:$1048576,5,0)</f>
        <v>3-5年</v>
      </c>
    </row>
    <row r="150" ht="24.75" spans="1:4">
      <c r="A150" s="13">
        <v>147</v>
      </c>
      <c r="B150" s="13" t="s">
        <v>219</v>
      </c>
      <c r="C150" s="18" t="s">
        <v>143</v>
      </c>
      <c r="D150" s="19"/>
    </row>
    <row r="151" ht="24.75" spans="1:4">
      <c r="A151" s="13">
        <v>148</v>
      </c>
      <c r="B151" s="13" t="s">
        <v>220</v>
      </c>
      <c r="C151" s="17" t="s">
        <v>161</v>
      </c>
      <c r="D151" s="19" t="str">
        <f>VLOOKUP(B151,[3]能动学院!$1:$1048576,5,0)</f>
        <v>3年</v>
      </c>
    </row>
    <row r="152" ht="25.5" spans="1:4">
      <c r="A152" s="13">
        <v>149</v>
      </c>
      <c r="B152" s="13" t="s">
        <v>221</v>
      </c>
      <c r="C152" s="17" t="s">
        <v>222</v>
      </c>
      <c r="D152" s="19" t="str">
        <f>VLOOKUP(B152,[3]能动学院!$1:$1048576,5,0)</f>
        <v>2年</v>
      </c>
    </row>
    <row r="153" ht="25.5" spans="1:4">
      <c r="A153" s="13">
        <v>150</v>
      </c>
      <c r="B153" s="13" t="s">
        <v>223</v>
      </c>
      <c r="C153" s="18" t="s">
        <v>145</v>
      </c>
      <c r="D153" s="19" t="str">
        <f>VLOOKUP(B153,[3]能动学院!$1:$1048576,5,0)</f>
        <v>2年</v>
      </c>
    </row>
    <row r="154" ht="25.5" spans="1:4">
      <c r="A154" s="13">
        <v>151</v>
      </c>
      <c r="B154" s="13" t="s">
        <v>224</v>
      </c>
      <c r="C154" s="18" t="s">
        <v>145</v>
      </c>
      <c r="D154" s="19" t="str">
        <f>VLOOKUP(B154,[3]能动学院!$1:$1048576,5,0)</f>
        <v>2年</v>
      </c>
    </row>
    <row r="155" ht="37.5" spans="1:4">
      <c r="A155" s="13">
        <v>152</v>
      </c>
      <c r="B155" s="13" t="s">
        <v>225</v>
      </c>
      <c r="C155" s="17" t="s">
        <v>226</v>
      </c>
      <c r="D155" s="19" t="str">
        <f>VLOOKUP(B155,[3]能动学院!$1:$1048576,5,0)</f>
        <v>1年</v>
      </c>
    </row>
    <row r="156" ht="24.75" spans="1:4">
      <c r="A156" s="13">
        <v>153</v>
      </c>
      <c r="B156" s="13" t="s">
        <v>227</v>
      </c>
      <c r="C156" s="17" t="s">
        <v>228</v>
      </c>
      <c r="D156" s="19" t="str">
        <f>VLOOKUP(B156,[3]能动学院!$1:$1048576,5,0)</f>
        <v>3年</v>
      </c>
    </row>
    <row r="157" ht="38.25" spans="1:4">
      <c r="A157" s="13">
        <v>154</v>
      </c>
      <c r="B157" s="13" t="s">
        <v>229</v>
      </c>
      <c r="C157" s="18" t="s">
        <v>230</v>
      </c>
      <c r="D157" s="19" t="str">
        <f>VLOOKUP(B157,[3]能动学院!$1:$1048576,5,0)</f>
        <v>2年</v>
      </c>
    </row>
    <row r="158" ht="38.25" spans="1:4">
      <c r="A158" s="13">
        <v>155</v>
      </c>
      <c r="B158" s="13" t="s">
        <v>231</v>
      </c>
      <c r="C158" s="18" t="s">
        <v>232</v>
      </c>
      <c r="D158" s="19" t="str">
        <f>VLOOKUP(B158,[3]能动学院!$1:$1048576,5,0)</f>
        <v>2年</v>
      </c>
    </row>
    <row r="159" ht="51" spans="1:4">
      <c r="A159" s="13">
        <v>156</v>
      </c>
      <c r="B159" s="13" t="s">
        <v>233</v>
      </c>
      <c r="C159" s="18" t="s">
        <v>234</v>
      </c>
      <c r="D159" s="19" t="str">
        <f>VLOOKUP(B159,[3]能动学院!$1:$1048576,5,0)</f>
        <v>2年</v>
      </c>
    </row>
    <row r="160" ht="51" spans="1:4">
      <c r="A160" s="13">
        <v>157</v>
      </c>
      <c r="B160" s="13" t="s">
        <v>235</v>
      </c>
      <c r="C160" s="18" t="s">
        <v>236</v>
      </c>
      <c r="D160" s="19" t="str">
        <f>VLOOKUP(B160,[3]能动学院!$1:$1048576,5,0)</f>
        <v>2年</v>
      </c>
    </row>
    <row r="161" spans="1:4">
      <c r="A161" s="13">
        <v>158</v>
      </c>
      <c r="B161" s="13" t="s">
        <v>237</v>
      </c>
      <c r="C161" s="18" t="s">
        <v>135</v>
      </c>
      <c r="D161" s="19" t="str">
        <f>VLOOKUP(B161,[3]能动学院!$1:$1048576,5,0)</f>
        <v>2年</v>
      </c>
    </row>
    <row r="162" spans="1:4">
      <c r="A162" s="13">
        <v>159</v>
      </c>
      <c r="B162" s="13" t="s">
        <v>238</v>
      </c>
      <c r="C162" s="18" t="s">
        <v>143</v>
      </c>
      <c r="D162" s="19"/>
    </row>
    <row r="163" ht="24.75" spans="1:4">
      <c r="A163" s="13">
        <v>160</v>
      </c>
      <c r="B163" s="13" t="s">
        <v>239</v>
      </c>
      <c r="C163" s="18" t="s">
        <v>167</v>
      </c>
      <c r="D163" s="19" t="str">
        <f>VLOOKUP(B163,[3]能动学院!$1:$1048576,5,0)</f>
        <v>2年</v>
      </c>
    </row>
    <row r="164" spans="1:4">
      <c r="A164" s="13">
        <v>161</v>
      </c>
      <c r="B164" s="13" t="s">
        <v>240</v>
      </c>
      <c r="C164" s="17" t="s">
        <v>241</v>
      </c>
      <c r="D164" s="19" t="str">
        <f>VLOOKUP(B164,[3]能动学院!$1:$1048576,5,0)</f>
        <v>2年</v>
      </c>
    </row>
    <row r="165" spans="1:4">
      <c r="A165" s="13">
        <v>162</v>
      </c>
      <c r="B165" s="13" t="s">
        <v>242</v>
      </c>
      <c r="C165" s="18" t="s">
        <v>143</v>
      </c>
      <c r="D165" s="19"/>
    </row>
    <row r="166" ht="25.5" spans="1:4">
      <c r="A166" s="13">
        <v>163</v>
      </c>
      <c r="B166" s="13" t="s">
        <v>243</v>
      </c>
      <c r="C166" s="18" t="s">
        <v>143</v>
      </c>
      <c r="D166" s="19"/>
    </row>
    <row r="167" ht="25.5" spans="1:4">
      <c r="A167" s="13">
        <v>164</v>
      </c>
      <c r="B167" s="13" t="s">
        <v>244</v>
      </c>
      <c r="C167" s="17" t="s">
        <v>245</v>
      </c>
      <c r="D167" s="19" t="str">
        <f>VLOOKUP(B167,[3]能动学院!$1:$1048576,5,0)</f>
        <v>1年</v>
      </c>
    </row>
    <row r="168" ht="25.5" spans="1:4">
      <c r="A168" s="13">
        <v>165</v>
      </c>
      <c r="B168" s="13" t="s">
        <v>246</v>
      </c>
      <c r="C168" s="17" t="s">
        <v>247</v>
      </c>
      <c r="D168" s="19" t="str">
        <f>VLOOKUP(B168,[3]能动学院!$1:$1048576,5,0)</f>
        <v>2年</v>
      </c>
    </row>
    <row r="169" ht="25.5" spans="1:4">
      <c r="A169" s="13">
        <v>166</v>
      </c>
      <c r="B169" s="13" t="s">
        <v>248</v>
      </c>
      <c r="C169" s="17" t="s">
        <v>249</v>
      </c>
      <c r="D169" s="19" t="str">
        <f>VLOOKUP(B169,[3]能动学院!$1:$1048576,5,0)</f>
        <v>2年</v>
      </c>
    </row>
    <row r="170" ht="25.5" spans="1:4">
      <c r="A170" s="13">
        <v>167</v>
      </c>
      <c r="B170" s="13" t="s">
        <v>250</v>
      </c>
      <c r="C170" s="17" t="s">
        <v>251</v>
      </c>
      <c r="D170" s="19" t="str">
        <f>VLOOKUP(B170,[3]能动学院!$1:$1048576,5,0)</f>
        <v>3年</v>
      </c>
    </row>
    <row r="171" spans="1:4">
      <c r="A171" s="13">
        <v>168</v>
      </c>
      <c r="B171" s="13" t="s">
        <v>252</v>
      </c>
      <c r="C171" s="17" t="s">
        <v>228</v>
      </c>
      <c r="D171" s="19" t="str">
        <f>VLOOKUP(B171,[3]能动学院!$1:$1048576,5,0)</f>
        <v>4年</v>
      </c>
    </row>
    <row r="172" ht="24.75" spans="1:4">
      <c r="A172" s="13">
        <v>169</v>
      </c>
      <c r="B172" s="13" t="s">
        <v>253</v>
      </c>
      <c r="C172" s="17" t="s">
        <v>228</v>
      </c>
      <c r="D172" s="19" t="str">
        <f>VLOOKUP(B172,[3]能动学院!$1:$1048576,5,0)</f>
        <v>4年</v>
      </c>
    </row>
    <row r="173" ht="25.5" spans="1:4">
      <c r="A173" s="13">
        <v>170</v>
      </c>
      <c r="B173" s="13" t="s">
        <v>254</v>
      </c>
      <c r="C173" s="18" t="s">
        <v>255</v>
      </c>
      <c r="D173" s="19" t="str">
        <f>VLOOKUP(B173,[3]能动学院!$1:$1048576,5,0)</f>
        <v>2年</v>
      </c>
    </row>
    <row r="174" ht="25.5" spans="1:4">
      <c r="A174" s="13">
        <v>171</v>
      </c>
      <c r="B174" s="13" t="s">
        <v>256</v>
      </c>
      <c r="C174" s="18" t="s">
        <v>143</v>
      </c>
      <c r="D174" s="19"/>
    </row>
    <row r="175" spans="1:4">
      <c r="A175" s="13">
        <v>172</v>
      </c>
      <c r="B175" s="13" t="s">
        <v>257</v>
      </c>
      <c r="C175" s="18" t="s">
        <v>143</v>
      </c>
      <c r="D175" s="19"/>
    </row>
    <row r="176" ht="25.5" spans="1:4">
      <c r="A176" s="13">
        <v>173</v>
      </c>
      <c r="B176" s="13" t="s">
        <v>258</v>
      </c>
      <c r="C176" s="18" t="s">
        <v>259</v>
      </c>
      <c r="D176" s="19" t="str">
        <f>VLOOKUP(B176,[3]能动学院!$1:$1048576,5,0)</f>
        <v>4年</v>
      </c>
    </row>
    <row r="177" ht="25.5" spans="1:4">
      <c r="A177" s="13">
        <v>174</v>
      </c>
      <c r="B177" s="13" t="s">
        <v>260</v>
      </c>
      <c r="C177" s="18" t="s">
        <v>261</v>
      </c>
      <c r="D177" s="19" t="str">
        <f>VLOOKUP(B177,[3]能动学院!$1:$1048576,5,0)</f>
        <v>2年</v>
      </c>
    </row>
    <row r="178" spans="1:4">
      <c r="A178" s="13">
        <v>175</v>
      </c>
      <c r="B178" s="13" t="s">
        <v>262</v>
      </c>
      <c r="C178" s="18" t="s">
        <v>143</v>
      </c>
      <c r="D178" s="19" t="str">
        <f>VLOOKUP(B178,[3]能动学院!$1:$1048576,5,0)</f>
        <v>2年</v>
      </c>
    </row>
    <row r="179" spans="1:4">
      <c r="A179" s="13">
        <v>176</v>
      </c>
      <c r="B179" s="13" t="s">
        <v>263</v>
      </c>
      <c r="C179" s="17" t="s">
        <v>264</v>
      </c>
      <c r="D179" s="19" t="str">
        <f>VLOOKUP(B179,[3]能动学院!$1:$1048576,5,0)</f>
        <v>2年</v>
      </c>
    </row>
    <row r="180" ht="25.5" spans="1:4">
      <c r="A180" s="13">
        <v>177</v>
      </c>
      <c r="B180" s="13" t="s">
        <v>265</v>
      </c>
      <c r="C180" s="18" t="s">
        <v>266</v>
      </c>
      <c r="D180" s="19" t="str">
        <f>VLOOKUP(B180,[3]能动学院!$1:$1048576,5,0)</f>
        <v>3年</v>
      </c>
    </row>
    <row r="181" spans="1:4">
      <c r="A181" s="13">
        <v>178</v>
      </c>
      <c r="B181" s="20" t="s">
        <v>267</v>
      </c>
      <c r="C181" s="18" t="s">
        <v>143</v>
      </c>
      <c r="D181" s="19"/>
    </row>
    <row r="182" spans="1:4">
      <c r="A182" s="13">
        <v>179</v>
      </c>
      <c r="B182" s="20" t="s">
        <v>268</v>
      </c>
      <c r="C182" s="17" t="s">
        <v>269</v>
      </c>
      <c r="D182" s="19" t="str">
        <f>VLOOKUP(B182,[3]能动学院!$1:$1048576,5,0)</f>
        <v>0.5年</v>
      </c>
    </row>
    <row r="183" ht="25.5" spans="1:4">
      <c r="A183" s="13">
        <v>180</v>
      </c>
      <c r="B183" s="20" t="s">
        <v>270</v>
      </c>
      <c r="C183" s="18" t="s">
        <v>271</v>
      </c>
      <c r="D183" s="19" t="str">
        <f>VLOOKUP(B183,[3]能动学院!$1:$1048576,5,0)</f>
        <v>1年</v>
      </c>
    </row>
    <row r="184" ht="25.5" spans="1:4">
      <c r="A184" s="13">
        <v>181</v>
      </c>
      <c r="B184" s="20" t="s">
        <v>272</v>
      </c>
      <c r="C184" s="17" t="s">
        <v>249</v>
      </c>
      <c r="D184" s="19" t="str">
        <f>VLOOKUP(B184,[3]能动学院!$1:$1048576,5,0)</f>
        <v>2年</v>
      </c>
    </row>
    <row r="185" ht="25.5" spans="1:4">
      <c r="A185" s="13">
        <v>182</v>
      </c>
      <c r="B185" s="20" t="s">
        <v>273</v>
      </c>
      <c r="C185" s="17" t="s">
        <v>249</v>
      </c>
      <c r="D185" s="19" t="str">
        <f>VLOOKUP(B185,[3]能动学院!$1:$1048576,5,0)</f>
        <v>2年</v>
      </c>
    </row>
    <row r="186" ht="38.25" spans="1:4">
      <c r="A186" s="13">
        <v>183</v>
      </c>
      <c r="B186" s="13" t="s">
        <v>32</v>
      </c>
      <c r="C186" s="18" t="s">
        <v>274</v>
      </c>
      <c r="D186" s="19" t="str">
        <f>VLOOKUP(B186,[3]能动学院!$1:$1048576,5,0)</f>
        <v>1年</v>
      </c>
    </row>
    <row r="187" spans="1:4">
      <c r="A187" s="13">
        <v>184</v>
      </c>
      <c r="B187" s="13" t="s">
        <v>275</v>
      </c>
      <c r="C187" s="18" t="s">
        <v>276</v>
      </c>
      <c r="D187" s="19" t="e">
        <f>VLOOKUP(B187,[3]能动学院!$1:$1048576,5,0)</f>
        <v>#N/A</v>
      </c>
    </row>
    <row r="188" spans="1:4">
      <c r="A188" s="13">
        <v>185</v>
      </c>
      <c r="B188" s="13" t="s">
        <v>277</v>
      </c>
      <c r="C188" s="18" t="s">
        <v>278</v>
      </c>
      <c r="D188" s="19" t="str">
        <f>VLOOKUP(B188,[3]能动学院!$1:$1048576,5,0)</f>
        <v>2年</v>
      </c>
    </row>
    <row r="189" ht="25.5" spans="1:4">
      <c r="A189" s="13">
        <v>186</v>
      </c>
      <c r="B189" s="13" t="s">
        <v>279</v>
      </c>
      <c r="C189" s="18" t="s">
        <v>280</v>
      </c>
      <c r="D189" s="19" t="str">
        <f>VLOOKUP(B189,[3]能动学院!$1:$1048576,5,0)</f>
        <v>2年</v>
      </c>
    </row>
    <row r="190" ht="25.5" spans="1:4">
      <c r="A190" s="13">
        <v>187</v>
      </c>
      <c r="B190" s="13" t="s">
        <v>281</v>
      </c>
      <c r="C190" s="17" t="s">
        <v>282</v>
      </c>
      <c r="D190" s="19" t="str">
        <f>VLOOKUP(B190,[3]能动学院!$1:$1048576,5,0)</f>
        <v>1年</v>
      </c>
    </row>
    <row r="191" ht="25.5" spans="1:4">
      <c r="A191" s="13">
        <v>188</v>
      </c>
      <c r="B191" s="13" t="s">
        <v>283</v>
      </c>
      <c r="C191" s="45" t="s">
        <v>284</v>
      </c>
      <c r="D191" s="19" t="e">
        <f>VLOOKUP(B191,[3]能动学院!$1:$1048576,5,0)</f>
        <v>#N/A</v>
      </c>
    </row>
    <row r="192" ht="24.75" spans="1:4">
      <c r="A192" s="13">
        <v>189</v>
      </c>
      <c r="B192" s="13" t="s">
        <v>285</v>
      </c>
      <c r="C192" s="17" t="s">
        <v>179</v>
      </c>
      <c r="D192" s="19" t="str">
        <f>VLOOKUP(B192,[3]能动学院!$1:$1048576,5,0)</f>
        <v>1年</v>
      </c>
    </row>
    <row r="193" spans="1:4">
      <c r="A193" s="13">
        <v>190</v>
      </c>
      <c r="B193" s="13" t="s">
        <v>286</v>
      </c>
      <c r="C193" s="17" t="s">
        <v>179</v>
      </c>
      <c r="D193" s="19" t="str">
        <f>VLOOKUP(B193,[3]能动学院!$1:$1048576,5,0)</f>
        <v>0.5年</v>
      </c>
    </row>
    <row r="194" ht="38.25" spans="1:4">
      <c r="A194" s="13">
        <v>191</v>
      </c>
      <c r="B194" s="13" t="s">
        <v>287</v>
      </c>
      <c r="C194" s="17" t="s">
        <v>179</v>
      </c>
      <c r="D194" s="19" t="str">
        <f>VLOOKUP(B194,[3]能动学院!$1:$1048576,5,0)</f>
        <v>2年</v>
      </c>
    </row>
    <row r="195" ht="25.5" spans="1:4">
      <c r="A195" s="13">
        <v>192</v>
      </c>
      <c r="B195" s="13" t="s">
        <v>288</v>
      </c>
      <c r="C195" s="17" t="s">
        <v>289</v>
      </c>
      <c r="D195" s="19" t="str">
        <f>VLOOKUP(B195,[3]能动学院!$1:$1048576,5,0)</f>
        <v>3年</v>
      </c>
    </row>
    <row r="196" spans="1:4">
      <c r="A196" s="13">
        <v>193</v>
      </c>
      <c r="B196" s="13" t="s">
        <v>290</v>
      </c>
      <c r="C196" s="18" t="s">
        <v>291</v>
      </c>
      <c r="D196" s="19" t="str">
        <f>VLOOKUP(B196,[4]总表!$1:$1048576,5,0)</f>
        <v>2年</v>
      </c>
    </row>
    <row r="197" spans="1:4">
      <c r="A197" s="13">
        <v>194</v>
      </c>
      <c r="B197" s="13" t="s">
        <v>292</v>
      </c>
      <c r="C197" s="17" t="s">
        <v>293</v>
      </c>
      <c r="D197" s="19" t="str">
        <f>VLOOKUP(B197,[4]总表!$1:$1048576,5,0)</f>
        <v>1年</v>
      </c>
    </row>
    <row r="198" spans="1:4">
      <c r="A198" s="13">
        <v>195</v>
      </c>
      <c r="B198" s="13" t="s">
        <v>294</v>
      </c>
      <c r="C198" s="17" t="s">
        <v>295</v>
      </c>
      <c r="D198" s="19" t="str">
        <f>VLOOKUP(B198,[4]总表!$1:$1048576,5,0)</f>
        <v>2年</v>
      </c>
    </row>
    <row r="199" spans="1:4">
      <c r="A199" s="13">
        <v>196</v>
      </c>
      <c r="B199" s="13" t="s">
        <v>296</v>
      </c>
      <c r="C199" s="18" t="s">
        <v>297</v>
      </c>
      <c r="D199" s="19" t="str">
        <f>VLOOKUP(B199,[4]总表!$1:$1048576,5,0)</f>
        <v>1年</v>
      </c>
    </row>
    <row r="200" ht="25.5" spans="1:4">
      <c r="A200" s="13">
        <v>197</v>
      </c>
      <c r="B200" s="13" t="s">
        <v>298</v>
      </c>
      <c r="C200" s="18" t="s">
        <v>299</v>
      </c>
      <c r="D200" s="19" t="str">
        <f>VLOOKUP(B200,[4]总表!$1:$1048576,5,0)</f>
        <v>1年</v>
      </c>
    </row>
    <row r="201" spans="1:4">
      <c r="A201" s="13">
        <v>198</v>
      </c>
      <c r="B201" s="13" t="s">
        <v>300</v>
      </c>
      <c r="C201" s="18" t="s">
        <v>301</v>
      </c>
      <c r="D201" s="19"/>
    </row>
    <row r="202" spans="1:4">
      <c r="A202" s="13">
        <v>199</v>
      </c>
      <c r="B202" s="13" t="s">
        <v>302</v>
      </c>
      <c r="C202" s="18" t="s">
        <v>303</v>
      </c>
      <c r="D202" s="19"/>
    </row>
    <row r="203" ht="25.5" spans="1:4">
      <c r="A203" s="13">
        <v>200</v>
      </c>
      <c r="B203" s="13" t="s">
        <v>304</v>
      </c>
      <c r="C203" s="17" t="s">
        <v>305</v>
      </c>
      <c r="D203" s="19" t="str">
        <f>VLOOKUP(B203,[4]总表!$1:$1048576,5,0)</f>
        <v>2年</v>
      </c>
    </row>
    <row r="204" ht="25.5" spans="1:4">
      <c r="A204" s="13">
        <v>201</v>
      </c>
      <c r="B204" s="13" t="s">
        <v>306</v>
      </c>
      <c r="C204" s="21" t="s">
        <v>167</v>
      </c>
      <c r="D204" s="19" t="str">
        <f>VLOOKUP(B204,[4]总表!$1:$1048576,5,0)</f>
        <v>4年</v>
      </c>
    </row>
    <row r="205" ht="25.5" spans="1:4">
      <c r="A205" s="13">
        <v>202</v>
      </c>
      <c r="B205" s="13" t="s">
        <v>307</v>
      </c>
      <c r="C205" s="21" t="s">
        <v>167</v>
      </c>
      <c r="D205" s="19" t="str">
        <f>VLOOKUP(B205,[4]总表!$1:$1048576,5,0)</f>
        <v>2年</v>
      </c>
    </row>
    <row r="206" spans="1:4">
      <c r="A206" s="13">
        <v>203</v>
      </c>
      <c r="B206" s="13" t="s">
        <v>308</v>
      </c>
      <c r="C206" s="18" t="s">
        <v>167</v>
      </c>
      <c r="D206" s="19" t="str">
        <f>VLOOKUP(B206,[4]总表!$1:$1048576,5,0)</f>
        <v>2年</v>
      </c>
    </row>
    <row r="207" ht="25.5" spans="1:4">
      <c r="A207" s="13">
        <v>204</v>
      </c>
      <c r="B207" s="13" t="s">
        <v>309</v>
      </c>
      <c r="C207" s="17" t="s">
        <v>310</v>
      </c>
      <c r="D207" s="19" t="str">
        <f>VLOOKUP(B207,[4]总表!$1:$1048576,5,0)</f>
        <v>1年</v>
      </c>
    </row>
    <row r="208" ht="25.5" spans="1:4">
      <c r="A208" s="13">
        <v>205</v>
      </c>
      <c r="B208" s="13" t="s">
        <v>311</v>
      </c>
      <c r="C208" s="18" t="s">
        <v>312</v>
      </c>
      <c r="D208" s="19" t="str">
        <f>VLOOKUP(B208,[4]总表!$1:$1048576,5,0)</f>
        <v>2年</v>
      </c>
    </row>
    <row r="209" ht="25.5" spans="1:4">
      <c r="A209" s="13">
        <v>206</v>
      </c>
      <c r="B209" s="13" t="s">
        <v>313</v>
      </c>
      <c r="C209" s="18" t="s">
        <v>314</v>
      </c>
      <c r="D209" s="19" t="str">
        <f>VLOOKUP(B209,[4]总表!$1:$1048576,5,0)</f>
        <v>2年</v>
      </c>
    </row>
    <row r="210" spans="1:4">
      <c r="A210" s="13">
        <v>207</v>
      </c>
      <c r="B210" s="13" t="s">
        <v>315</v>
      </c>
      <c r="C210" s="17" t="s">
        <v>316</v>
      </c>
      <c r="D210" s="19" t="str">
        <f>VLOOKUP(B210,[4]总表!$1:$1048576,5,0)</f>
        <v>2年</v>
      </c>
    </row>
    <row r="211" ht="25.5" spans="1:4">
      <c r="A211" s="13">
        <v>208</v>
      </c>
      <c r="B211" s="13" t="s">
        <v>317</v>
      </c>
      <c r="C211" s="18" t="s">
        <v>318</v>
      </c>
      <c r="D211" s="19" t="str">
        <f>VLOOKUP(B211,[4]总表!$1:$1048576,5,0)</f>
        <v>3年</v>
      </c>
    </row>
    <row r="212" ht="25.5" spans="1:4">
      <c r="A212" s="13">
        <v>209</v>
      </c>
      <c r="B212" s="13" t="s">
        <v>319</v>
      </c>
      <c r="C212" s="18" t="s">
        <v>320</v>
      </c>
      <c r="D212" s="19" t="str">
        <f>VLOOKUP(B212,[4]总表!$1:$1048576,5,0)</f>
        <v>3年</v>
      </c>
    </row>
    <row r="213" ht="25.5" spans="1:4">
      <c r="A213" s="13">
        <v>210</v>
      </c>
      <c r="B213" s="13" t="s">
        <v>321</v>
      </c>
      <c r="C213" s="18" t="s">
        <v>322</v>
      </c>
      <c r="D213" s="19" t="str">
        <f>VLOOKUP(B213,[4]总表!$1:$1048576,5,0)</f>
        <v>2年</v>
      </c>
    </row>
    <row r="214" ht="25.5" spans="1:4">
      <c r="A214" s="13">
        <v>211</v>
      </c>
      <c r="B214" s="13" t="s">
        <v>323</v>
      </c>
      <c r="C214" s="18" t="s">
        <v>324</v>
      </c>
      <c r="D214" s="19" t="str">
        <f>VLOOKUP(B214,[4]总表!$1:$1048576,5,0)</f>
        <v>2年</v>
      </c>
    </row>
    <row r="215" spans="1:4">
      <c r="A215" s="13">
        <v>212</v>
      </c>
      <c r="B215" s="13" t="s">
        <v>325</v>
      </c>
      <c r="C215" s="18" t="s">
        <v>326</v>
      </c>
      <c r="D215" s="19" t="str">
        <f>VLOOKUP(B215,[4]总表!$1:$1048576,5,0)</f>
        <v>2年</v>
      </c>
    </row>
    <row r="216" ht="38.25" spans="1:4">
      <c r="A216" s="13">
        <v>213</v>
      </c>
      <c r="B216" s="13" t="s">
        <v>327</v>
      </c>
      <c r="C216" s="22" t="s">
        <v>328</v>
      </c>
      <c r="D216" s="19" t="s">
        <v>329</v>
      </c>
    </row>
    <row r="217" spans="1:4">
      <c r="A217" s="13">
        <v>214</v>
      </c>
      <c r="B217" s="13" t="s">
        <v>330</v>
      </c>
      <c r="C217" s="22" t="s">
        <v>331</v>
      </c>
      <c r="D217" s="19"/>
    </row>
    <row r="218" ht="38.25" spans="1:4">
      <c r="A218" s="13">
        <v>215</v>
      </c>
      <c r="B218" s="13" t="s">
        <v>332</v>
      </c>
      <c r="C218" s="22" t="s">
        <v>333</v>
      </c>
      <c r="D218" s="19" t="s">
        <v>329</v>
      </c>
    </row>
    <row r="219" spans="1:4">
      <c r="A219" s="13">
        <v>216</v>
      </c>
      <c r="B219" s="13" t="s">
        <v>334</v>
      </c>
      <c r="C219" s="22" t="s">
        <v>335</v>
      </c>
      <c r="D219" s="19" t="s">
        <v>329</v>
      </c>
    </row>
    <row r="220" ht="25.5" spans="1:4">
      <c r="A220" s="13">
        <v>217</v>
      </c>
      <c r="B220" s="13" t="s">
        <v>336</v>
      </c>
      <c r="C220" s="22" t="s">
        <v>337</v>
      </c>
      <c r="D220" s="19" t="s">
        <v>329</v>
      </c>
    </row>
    <row r="221" ht="25.5" spans="1:4">
      <c r="A221" s="13">
        <v>218</v>
      </c>
      <c r="B221" s="13" t="s">
        <v>338</v>
      </c>
      <c r="C221" s="22" t="s">
        <v>339</v>
      </c>
      <c r="D221" s="19" t="s">
        <v>340</v>
      </c>
    </row>
    <row r="222" spans="1:4">
      <c r="A222" s="13">
        <v>219</v>
      </c>
      <c r="B222" s="13" t="s">
        <v>341</v>
      </c>
      <c r="C222" s="22" t="s">
        <v>342</v>
      </c>
      <c r="D222" s="19" t="s">
        <v>343</v>
      </c>
    </row>
    <row r="223" spans="1:4">
      <c r="A223" s="13">
        <v>220</v>
      </c>
      <c r="B223" s="13" t="s">
        <v>344</v>
      </c>
      <c r="C223" s="22" t="s">
        <v>345</v>
      </c>
      <c r="D223" s="19" t="s">
        <v>340</v>
      </c>
    </row>
    <row r="224" ht="25.5" spans="1:4">
      <c r="A224" s="13">
        <v>221</v>
      </c>
      <c r="B224" s="13" t="s">
        <v>298</v>
      </c>
      <c r="C224" s="22" t="s">
        <v>299</v>
      </c>
      <c r="D224" s="19" t="s">
        <v>340</v>
      </c>
    </row>
    <row r="225" ht="25.5" spans="1:4">
      <c r="A225" s="13">
        <v>222</v>
      </c>
      <c r="B225" s="13" t="s">
        <v>346</v>
      </c>
      <c r="C225" s="22" t="s">
        <v>347</v>
      </c>
      <c r="D225" s="19" t="s">
        <v>340</v>
      </c>
    </row>
    <row r="226" spans="1:4">
      <c r="A226" s="13">
        <v>223</v>
      </c>
      <c r="B226" s="13" t="s">
        <v>348</v>
      </c>
      <c r="C226" s="23" t="s">
        <v>349</v>
      </c>
      <c r="D226" s="19" t="s">
        <v>329</v>
      </c>
    </row>
    <row r="227" spans="1:4">
      <c r="A227" s="13">
        <v>224</v>
      </c>
      <c r="B227" s="13" t="s">
        <v>350</v>
      </c>
      <c r="C227" s="22" t="s">
        <v>301</v>
      </c>
      <c r="D227" s="19"/>
    </row>
    <row r="228" spans="1:4">
      <c r="A228" s="13">
        <v>225</v>
      </c>
      <c r="B228" s="13" t="s">
        <v>166</v>
      </c>
      <c r="C228" s="22" t="s">
        <v>351</v>
      </c>
      <c r="D228" s="19"/>
    </row>
    <row r="229" ht="38.25" spans="1:4">
      <c r="A229" s="13">
        <v>226</v>
      </c>
      <c r="B229" s="13" t="s">
        <v>352</v>
      </c>
      <c r="C229" s="22" t="s">
        <v>353</v>
      </c>
      <c r="D229" s="19" t="s">
        <v>354</v>
      </c>
    </row>
    <row r="230" spans="1:4">
      <c r="A230" s="13">
        <v>227</v>
      </c>
      <c r="B230" s="13" t="s">
        <v>355</v>
      </c>
      <c r="C230" s="22" t="s">
        <v>356</v>
      </c>
      <c r="D230" s="19" t="s">
        <v>340</v>
      </c>
    </row>
    <row r="231" ht="25.5" spans="1:4">
      <c r="A231" s="13">
        <v>228</v>
      </c>
      <c r="B231" s="13" t="s">
        <v>357</v>
      </c>
      <c r="C231" s="22" t="s">
        <v>358</v>
      </c>
      <c r="D231" s="19" t="s">
        <v>329</v>
      </c>
    </row>
    <row r="232" ht="25.5" spans="1:4">
      <c r="A232" s="13">
        <v>229</v>
      </c>
      <c r="B232" s="13" t="s">
        <v>359</v>
      </c>
      <c r="C232" s="22" t="s">
        <v>360</v>
      </c>
      <c r="D232" s="24" t="s">
        <v>361</v>
      </c>
    </row>
    <row r="233" spans="1:4">
      <c r="A233" s="13">
        <v>230</v>
      </c>
      <c r="B233" s="13" t="s">
        <v>362</v>
      </c>
      <c r="C233" s="22" t="s">
        <v>363</v>
      </c>
      <c r="D233" s="19" t="s">
        <v>329</v>
      </c>
    </row>
    <row r="234" ht="25.5" spans="1:4">
      <c r="A234" s="13">
        <v>231</v>
      </c>
      <c r="B234" s="13" t="s">
        <v>364</v>
      </c>
      <c r="C234" s="22" t="s">
        <v>365</v>
      </c>
      <c r="D234" s="19" t="s">
        <v>340</v>
      </c>
    </row>
    <row r="235" spans="1:4">
      <c r="A235" s="13">
        <v>232</v>
      </c>
      <c r="B235" s="13" t="s">
        <v>366</v>
      </c>
      <c r="C235" s="23" t="s">
        <v>367</v>
      </c>
      <c r="D235" s="19" t="s">
        <v>329</v>
      </c>
    </row>
    <row r="236" ht="38.25" spans="1:4">
      <c r="A236" s="13">
        <v>233</v>
      </c>
      <c r="B236" s="13" t="s">
        <v>368</v>
      </c>
      <c r="C236" s="22" t="s">
        <v>369</v>
      </c>
      <c r="D236" s="19" t="s">
        <v>340</v>
      </c>
    </row>
    <row r="237" spans="1:4">
      <c r="A237" s="13">
        <v>234</v>
      </c>
      <c r="B237" s="13" t="s">
        <v>370</v>
      </c>
      <c r="C237" s="22" t="s">
        <v>371</v>
      </c>
      <c r="D237" s="19" t="s">
        <v>372</v>
      </c>
    </row>
    <row r="238" ht="25.5" spans="1:4">
      <c r="A238" s="13">
        <v>235</v>
      </c>
      <c r="B238" s="13" t="s">
        <v>373</v>
      </c>
      <c r="C238" s="22" t="s">
        <v>374</v>
      </c>
      <c r="D238" s="19" t="s">
        <v>340</v>
      </c>
    </row>
    <row r="239" spans="1:4">
      <c r="A239" s="13">
        <v>236</v>
      </c>
      <c r="B239" s="13" t="s">
        <v>375</v>
      </c>
      <c r="C239" s="23" t="s">
        <v>376</v>
      </c>
      <c r="D239" s="15" t="s">
        <v>377</v>
      </c>
    </row>
    <row r="240" spans="1:4">
      <c r="A240" s="13">
        <v>237</v>
      </c>
      <c r="B240" s="13" t="s">
        <v>121</v>
      </c>
      <c r="C240" s="23" t="s">
        <v>378</v>
      </c>
      <c r="D240" s="24" t="s">
        <v>379</v>
      </c>
    </row>
    <row r="241" ht="38.25" spans="1:4">
      <c r="A241" s="13">
        <v>238</v>
      </c>
      <c r="B241" s="13" t="s">
        <v>380</v>
      </c>
      <c r="C241" s="22" t="s">
        <v>381</v>
      </c>
      <c r="D241" s="19" t="s">
        <v>329</v>
      </c>
    </row>
    <row r="242" ht="25.5" spans="1:4">
      <c r="A242" s="13">
        <v>239</v>
      </c>
      <c r="B242" s="13" t="s">
        <v>382</v>
      </c>
      <c r="C242" s="22" t="s">
        <v>383</v>
      </c>
      <c r="D242" s="19" t="s">
        <v>329</v>
      </c>
    </row>
    <row r="243" spans="1:4">
      <c r="A243" s="13">
        <v>240</v>
      </c>
      <c r="B243" s="13" t="s">
        <v>384</v>
      </c>
      <c r="C243" s="22" t="s">
        <v>385</v>
      </c>
      <c r="D243" s="19" t="s">
        <v>329</v>
      </c>
    </row>
    <row r="244" spans="1:4">
      <c r="A244" s="13">
        <v>241</v>
      </c>
      <c r="B244" s="13" t="s">
        <v>386</v>
      </c>
      <c r="C244" s="22" t="s">
        <v>387</v>
      </c>
      <c r="D244" s="19" t="s">
        <v>329</v>
      </c>
    </row>
    <row r="245" spans="1:4">
      <c r="A245" s="13">
        <v>242</v>
      </c>
      <c r="B245" s="13" t="s">
        <v>388</v>
      </c>
      <c r="C245" s="23" t="s">
        <v>389</v>
      </c>
      <c r="D245" s="19" t="s">
        <v>390</v>
      </c>
    </row>
    <row r="246" spans="1:4">
      <c r="A246" s="13">
        <v>243</v>
      </c>
      <c r="B246" s="13" t="s">
        <v>391</v>
      </c>
      <c r="C246" s="22" t="s">
        <v>392</v>
      </c>
      <c r="D246" s="19" t="s">
        <v>377</v>
      </c>
    </row>
    <row r="247" spans="1:4">
      <c r="A247" s="13">
        <v>244</v>
      </c>
      <c r="B247" s="13" t="s">
        <v>393</v>
      </c>
      <c r="C247" s="18" t="s">
        <v>135</v>
      </c>
      <c r="D247" s="19" t="str">
        <f>VLOOKUP(B247,[5]总表!$1:$1048576,5,0)</f>
        <v>2年</v>
      </c>
    </row>
    <row r="248" spans="1:4">
      <c r="A248" s="13">
        <v>245</v>
      </c>
      <c r="B248" s="13" t="s">
        <v>394</v>
      </c>
      <c r="C248" s="18"/>
      <c r="D248" s="19"/>
    </row>
    <row r="249" spans="1:4">
      <c r="A249" s="13">
        <v>246</v>
      </c>
      <c r="B249" s="13" t="s">
        <v>395</v>
      </c>
      <c r="C249" s="18" t="s">
        <v>396</v>
      </c>
      <c r="D249" s="19" t="str">
        <f>VLOOKUP(B249,[5]总表!$1:$1048576,5,0)</f>
        <v>1年</v>
      </c>
    </row>
    <row r="250" ht="25.5" spans="1:4">
      <c r="A250" s="13">
        <v>247</v>
      </c>
      <c r="B250" s="13" t="s">
        <v>397</v>
      </c>
      <c r="C250" s="18" t="s">
        <v>398</v>
      </c>
      <c r="D250" s="19" t="str">
        <f>VLOOKUP(B250,[5]总表!$1:$1048576,5,0)</f>
        <v>1年</v>
      </c>
    </row>
    <row r="251" spans="1:4">
      <c r="A251" s="13">
        <v>248</v>
      </c>
      <c r="B251" s="13" t="s">
        <v>399</v>
      </c>
      <c r="C251" s="17" t="s">
        <v>400</v>
      </c>
      <c r="D251" s="19" t="str">
        <f>VLOOKUP(B251,[5]总表!$1:$1048576,5,0)</f>
        <v>3年</v>
      </c>
    </row>
    <row r="252" spans="1:4">
      <c r="A252" s="13">
        <v>249</v>
      </c>
      <c r="B252" s="13" t="s">
        <v>401</v>
      </c>
      <c r="C252" s="17" t="s">
        <v>402</v>
      </c>
      <c r="D252" s="19" t="e">
        <f>VLOOKUP(B252,[5]总表!$1:$1048576,5,0)</f>
        <v>#N/A</v>
      </c>
    </row>
    <row r="253" spans="1:4">
      <c r="A253" s="13">
        <v>250</v>
      </c>
      <c r="B253" s="13" t="s">
        <v>403</v>
      </c>
      <c r="C253" s="18" t="s">
        <v>8</v>
      </c>
      <c r="D253" s="19" t="str">
        <f>VLOOKUP(B253,[5]总表!$1:$1048576,5,0)</f>
        <v>1年</v>
      </c>
    </row>
    <row r="254" spans="1:4">
      <c r="A254" s="13">
        <v>251</v>
      </c>
      <c r="B254" s="13" t="s">
        <v>404</v>
      </c>
      <c r="C254" s="18"/>
      <c r="D254" s="19"/>
    </row>
    <row r="255" spans="1:4">
      <c r="A255" s="13">
        <v>252</v>
      </c>
      <c r="B255" s="13" t="s">
        <v>405</v>
      </c>
      <c r="C255" s="18" t="s">
        <v>406</v>
      </c>
      <c r="D255" s="19" t="str">
        <f>VLOOKUP(B255,[5]总表!$1:$1048576,5,0)</f>
        <v>1年</v>
      </c>
    </row>
    <row r="256" spans="1:4">
      <c r="A256" s="13">
        <v>253</v>
      </c>
      <c r="B256" s="13" t="s">
        <v>407</v>
      </c>
      <c r="C256" s="18"/>
      <c r="D256" s="19"/>
    </row>
    <row r="257" spans="1:4">
      <c r="A257" s="13">
        <v>254</v>
      </c>
      <c r="B257" s="13" t="s">
        <v>408</v>
      </c>
      <c r="C257" s="18"/>
      <c r="D257" s="19"/>
    </row>
    <row r="258" ht="25.5" spans="1:4">
      <c r="A258" s="13">
        <v>255</v>
      </c>
      <c r="B258" s="13" t="s">
        <v>409</v>
      </c>
      <c r="C258" s="18"/>
      <c r="D258" s="19"/>
    </row>
    <row r="259" spans="1:4">
      <c r="A259" s="13">
        <v>256</v>
      </c>
      <c r="B259" s="13" t="s">
        <v>410</v>
      </c>
      <c r="C259" s="18" t="s">
        <v>406</v>
      </c>
      <c r="D259" s="19" t="str">
        <f>VLOOKUP(B259,[5]总表!$1:$1048576,5,0)</f>
        <v>2年</v>
      </c>
    </row>
    <row r="260" spans="1:4">
      <c r="A260" s="13">
        <v>257</v>
      </c>
      <c r="B260" s="13" t="s">
        <v>411</v>
      </c>
      <c r="C260" s="18" t="s">
        <v>406</v>
      </c>
      <c r="D260" s="19" t="str">
        <f>VLOOKUP(B260,[5]总表!$1:$1048576,5,0)</f>
        <v>2年</v>
      </c>
    </row>
    <row r="261" spans="1:4">
      <c r="A261" s="13">
        <v>258</v>
      </c>
      <c r="B261" s="13" t="s">
        <v>412</v>
      </c>
      <c r="C261" s="18"/>
      <c r="D261" s="19"/>
    </row>
    <row r="262" spans="1:4">
      <c r="A262" s="13">
        <v>259</v>
      </c>
      <c r="B262" s="13" t="s">
        <v>413</v>
      </c>
      <c r="C262" s="18"/>
      <c r="D262" s="19"/>
    </row>
    <row r="263" ht="25.5" spans="1:4">
      <c r="A263" s="13">
        <v>260</v>
      </c>
      <c r="B263" s="13" t="s">
        <v>414</v>
      </c>
      <c r="C263" s="18"/>
      <c r="D263" s="19"/>
    </row>
    <row r="264" spans="1:4">
      <c r="A264" s="13">
        <v>261</v>
      </c>
      <c r="B264" s="13" t="s">
        <v>415</v>
      </c>
      <c r="C264" s="18"/>
      <c r="D264" s="19"/>
    </row>
    <row r="265" spans="1:4">
      <c r="A265" s="13">
        <v>262</v>
      </c>
      <c r="B265" s="13" t="s">
        <v>416</v>
      </c>
      <c r="C265" s="17" t="s">
        <v>417</v>
      </c>
      <c r="D265" s="19" t="str">
        <f>VLOOKUP(B265,[5]总表!$1:$1048576,5,0)</f>
        <v>1年</v>
      </c>
    </row>
    <row r="266" ht="25.5" spans="1:4">
      <c r="A266" s="13">
        <v>263</v>
      </c>
      <c r="B266" s="13" t="s">
        <v>418</v>
      </c>
      <c r="C266" s="18" t="s">
        <v>419</v>
      </c>
      <c r="D266" s="19" t="str">
        <f>VLOOKUP(B266,[5]总表!$1:$1048576,5,0)</f>
        <v>2年</v>
      </c>
    </row>
    <row r="267" ht="25.5" spans="1:4">
      <c r="A267" s="13">
        <v>264</v>
      </c>
      <c r="B267" s="13" t="s">
        <v>420</v>
      </c>
      <c r="C267" s="18" t="s">
        <v>421</v>
      </c>
      <c r="D267" s="19" t="str">
        <f>VLOOKUP(B267,[5]总表!$1:$1048576,5,0)</f>
        <v>3年</v>
      </c>
    </row>
    <row r="268" spans="1:4">
      <c r="A268" s="13">
        <v>265</v>
      </c>
      <c r="B268" s="13" t="s">
        <v>422</v>
      </c>
      <c r="C268" s="18"/>
      <c r="D268" s="19"/>
    </row>
    <row r="269" spans="1:4">
      <c r="A269" s="13">
        <v>266</v>
      </c>
      <c r="B269" s="13" t="s">
        <v>423</v>
      </c>
      <c r="C269" s="18"/>
      <c r="D269" s="19" t="str">
        <f>VLOOKUP(B269,[5]总表!$1:$1048576,5,0)</f>
        <v>2年</v>
      </c>
    </row>
    <row r="270" spans="1:4">
      <c r="A270" s="13">
        <v>267</v>
      </c>
      <c r="B270" s="13" t="s">
        <v>424</v>
      </c>
      <c r="C270" s="18"/>
      <c r="D270" s="19"/>
    </row>
    <row r="271" ht="25.5" spans="1:4">
      <c r="A271" s="13">
        <v>268</v>
      </c>
      <c r="B271" s="13" t="s">
        <v>425</v>
      </c>
      <c r="C271" s="18" t="s">
        <v>426</v>
      </c>
      <c r="D271" s="19" t="str">
        <f>VLOOKUP(B271,[5]总表!$1:$1048576,5,0)</f>
        <v>1年</v>
      </c>
    </row>
    <row r="272" ht="38.25" spans="1:4">
      <c r="A272" s="13">
        <v>269</v>
      </c>
      <c r="B272" s="13" t="s">
        <v>427</v>
      </c>
      <c r="C272" s="18" t="s">
        <v>274</v>
      </c>
      <c r="D272" s="19" t="str">
        <f>VLOOKUP(B272,[5]总表!$1:$1048576,5,0)</f>
        <v>1年</v>
      </c>
    </row>
    <row r="273" spans="1:4">
      <c r="A273" s="13">
        <v>270</v>
      </c>
      <c r="B273" s="13" t="s">
        <v>428</v>
      </c>
      <c r="C273" s="17" t="s">
        <v>429</v>
      </c>
      <c r="D273" s="19" t="str">
        <f>VLOOKUP(B273,[5]总表!$1:$1048576,5,0)</f>
        <v>2年</v>
      </c>
    </row>
    <row r="274" spans="1:4">
      <c r="A274" s="13">
        <v>271</v>
      </c>
      <c r="B274" s="13" t="s">
        <v>430</v>
      </c>
      <c r="C274" s="17" t="s">
        <v>431</v>
      </c>
      <c r="D274" s="19" t="str">
        <f>VLOOKUP(B274,[5]总表!$1:$1048576,5,0)</f>
        <v>2年</v>
      </c>
    </row>
    <row r="275" spans="1:4">
      <c r="A275" s="13">
        <v>272</v>
      </c>
      <c r="B275" s="13" t="s">
        <v>432</v>
      </c>
      <c r="C275" s="18"/>
      <c r="D275" s="19"/>
    </row>
    <row r="276" ht="25.5" spans="1:4">
      <c r="A276" s="13">
        <v>273</v>
      </c>
      <c r="B276" s="13" t="s">
        <v>433</v>
      </c>
      <c r="C276" s="18" t="s">
        <v>434</v>
      </c>
      <c r="D276" s="19" t="str">
        <f>VLOOKUP(B276,[5]总表!$1:$1048576,5,0)</f>
        <v>2年</v>
      </c>
    </row>
    <row r="277" spans="1:4">
      <c r="A277" s="13">
        <v>274</v>
      </c>
      <c r="B277" s="13" t="s">
        <v>435</v>
      </c>
      <c r="C277" s="18"/>
      <c r="D277" s="19"/>
    </row>
    <row r="278" spans="1:4">
      <c r="A278" s="13">
        <v>275</v>
      </c>
      <c r="B278" s="13" t="s">
        <v>436</v>
      </c>
      <c r="C278" s="18"/>
      <c r="D278" s="19"/>
    </row>
    <row r="279" spans="1:4">
      <c r="A279" s="13">
        <v>276</v>
      </c>
      <c r="B279" s="13" t="s">
        <v>437</v>
      </c>
      <c r="C279" s="18"/>
      <c r="D279" s="19"/>
    </row>
    <row r="280" spans="1:4">
      <c r="A280" s="13">
        <v>277</v>
      </c>
      <c r="B280" s="13" t="s">
        <v>438</v>
      </c>
      <c r="C280" s="18"/>
      <c r="D280" s="19"/>
    </row>
    <row r="281" spans="1:4">
      <c r="A281" s="13">
        <v>278</v>
      </c>
      <c r="B281" s="13" t="s">
        <v>439</v>
      </c>
      <c r="C281" s="18"/>
      <c r="D281" s="19"/>
    </row>
    <row r="282" spans="1:4">
      <c r="A282" s="13">
        <v>279</v>
      </c>
      <c r="B282" s="13" t="s">
        <v>440</v>
      </c>
      <c r="C282" s="18"/>
      <c r="D282" s="19"/>
    </row>
    <row r="283" spans="1:4">
      <c r="A283" s="13">
        <v>280</v>
      </c>
      <c r="B283" s="13" t="s">
        <v>441</v>
      </c>
      <c r="C283" s="18"/>
      <c r="D283" s="19"/>
    </row>
    <row r="284" ht="25.5" spans="1:4">
      <c r="A284" s="13">
        <v>281</v>
      </c>
      <c r="B284" s="13" t="s">
        <v>442</v>
      </c>
      <c r="C284" s="18"/>
      <c r="D284" s="19" t="str">
        <f>VLOOKUP(B284,[5]总表!$1:$1048576,5,0)</f>
        <v>2年</v>
      </c>
    </row>
    <row r="285" ht="25.5" spans="1:4">
      <c r="A285" s="13">
        <v>282</v>
      </c>
      <c r="B285" s="13" t="s">
        <v>443</v>
      </c>
      <c r="C285" s="17" t="s">
        <v>444</v>
      </c>
      <c r="D285" s="19" t="str">
        <f>VLOOKUP(B285,[5]总表!$1:$1048576,5,0)</f>
        <v>1年</v>
      </c>
    </row>
    <row r="286" spans="1:4">
      <c r="A286" s="13">
        <v>283</v>
      </c>
      <c r="B286" s="13" t="s">
        <v>445</v>
      </c>
      <c r="C286" s="17" t="s">
        <v>446</v>
      </c>
      <c r="D286" s="19" t="str">
        <f>VLOOKUP(B286,[5]总表!$1:$1048576,5,0)</f>
        <v>2年</v>
      </c>
    </row>
    <row r="287" spans="1:4">
      <c r="A287" s="13">
        <v>284</v>
      </c>
      <c r="B287" s="13" t="s">
        <v>447</v>
      </c>
      <c r="C287" s="17" t="s">
        <v>448</v>
      </c>
      <c r="D287" s="19" t="str">
        <f>VLOOKUP(B287,[5]总表!$1:$1048576,5,0)</f>
        <v>4年</v>
      </c>
    </row>
    <row r="288" s="3" customFormat="1" ht="15" spans="1:4">
      <c r="A288" s="13">
        <v>285</v>
      </c>
      <c r="B288" s="13" t="s">
        <v>449</v>
      </c>
      <c r="C288" s="17" t="s">
        <v>450</v>
      </c>
      <c r="D288" s="19" t="str">
        <f>VLOOKUP(B288,[5]总表!$1:$1048576,5,0)</f>
        <v>2年</v>
      </c>
    </row>
    <row r="289" s="3" customFormat="1" ht="25.5" spans="1:4">
      <c r="A289" s="13">
        <v>286</v>
      </c>
      <c r="B289" s="13" t="s">
        <v>451</v>
      </c>
      <c r="C289" s="17" t="s">
        <v>452</v>
      </c>
      <c r="D289" s="19" t="str">
        <f>VLOOKUP(B289,[5]总表!$1:$1048576,5,0)</f>
        <v>2年</v>
      </c>
    </row>
    <row r="290" s="3" customFormat="1" ht="25.5" spans="1:4">
      <c r="A290" s="13">
        <v>287</v>
      </c>
      <c r="B290" s="13" t="s">
        <v>453</v>
      </c>
      <c r="C290" s="17" t="s">
        <v>454</v>
      </c>
      <c r="D290" s="19" t="s">
        <v>131</v>
      </c>
    </row>
    <row r="291" s="3" customFormat="1" ht="15" spans="1:4">
      <c r="A291" s="13">
        <v>288</v>
      </c>
      <c r="B291" s="13" t="s">
        <v>455</v>
      </c>
      <c r="C291" s="17" t="s">
        <v>456</v>
      </c>
      <c r="D291" s="19" t="s">
        <v>377</v>
      </c>
    </row>
    <row r="292" s="4" customFormat="1" ht="18.75" spans="1:4">
      <c r="A292" s="10" t="s">
        <v>457</v>
      </c>
      <c r="B292" s="10"/>
      <c r="C292" s="10"/>
      <c r="D292" s="10"/>
    </row>
    <row r="293" s="5" customFormat="1" ht="14.25" spans="1:4">
      <c r="A293" s="11" t="s">
        <v>2</v>
      </c>
      <c r="B293" s="11" t="s">
        <v>3</v>
      </c>
      <c r="C293" s="12" t="s">
        <v>4</v>
      </c>
      <c r="D293" s="11" t="s">
        <v>5</v>
      </c>
    </row>
    <row r="294" ht="25.5" spans="1:4">
      <c r="A294" s="13">
        <v>1</v>
      </c>
      <c r="B294" s="13" t="s">
        <v>458</v>
      </c>
      <c r="C294" s="23" t="s">
        <v>459</v>
      </c>
      <c r="D294" s="13" t="s">
        <v>110</v>
      </c>
    </row>
    <row r="295" ht="25.5" spans="1:4">
      <c r="A295" s="13">
        <v>2</v>
      </c>
      <c r="B295" s="13" t="s">
        <v>460</v>
      </c>
      <c r="C295" s="23" t="s">
        <v>461</v>
      </c>
      <c r="D295" s="13" t="s">
        <v>110</v>
      </c>
    </row>
    <row r="296" ht="25.5" spans="1:4">
      <c r="A296" s="13">
        <v>3</v>
      </c>
      <c r="B296" s="13" t="s">
        <v>462</v>
      </c>
      <c r="C296" s="23" t="s">
        <v>463</v>
      </c>
      <c r="D296" s="13" t="s">
        <v>110</v>
      </c>
    </row>
    <row r="297" s="3" customFormat="1" ht="15" spans="1:4">
      <c r="A297" s="13">
        <v>4</v>
      </c>
      <c r="B297" s="13" t="s">
        <v>464</v>
      </c>
      <c r="C297" s="13" t="s">
        <v>465</v>
      </c>
      <c r="D297" s="13" t="s">
        <v>110</v>
      </c>
    </row>
    <row r="298" s="3" customFormat="1" ht="25.5" spans="1:4">
      <c r="A298" s="13">
        <v>5</v>
      </c>
      <c r="B298" s="13" t="s">
        <v>466</v>
      </c>
      <c r="C298" s="13" t="s">
        <v>467</v>
      </c>
      <c r="D298" s="13" t="s">
        <v>110</v>
      </c>
    </row>
    <row r="299" s="3" customFormat="1" ht="15" spans="1:4">
      <c r="A299" s="13">
        <v>6</v>
      </c>
      <c r="B299" s="13" t="s">
        <v>468</v>
      </c>
      <c r="C299" s="13" t="s">
        <v>469</v>
      </c>
      <c r="D299" s="13" t="s">
        <v>110</v>
      </c>
    </row>
    <row r="300" s="3" customFormat="1" ht="25.5" spans="1:4">
      <c r="A300" s="13">
        <v>7</v>
      </c>
      <c r="B300" s="13" t="s">
        <v>470</v>
      </c>
      <c r="C300" s="13" t="s">
        <v>471</v>
      </c>
      <c r="D300" s="13" t="s">
        <v>472</v>
      </c>
    </row>
    <row r="301" s="3" customFormat="1" ht="15" spans="1:4">
      <c r="A301" s="13">
        <v>8</v>
      </c>
      <c r="B301" s="13" t="s">
        <v>473</v>
      </c>
      <c r="C301" s="13" t="s">
        <v>474</v>
      </c>
      <c r="D301" s="13" t="s">
        <v>110</v>
      </c>
    </row>
    <row r="302" s="3" customFormat="1" ht="15" spans="1:4">
      <c r="A302" s="13">
        <v>9</v>
      </c>
      <c r="B302" s="13" t="s">
        <v>475</v>
      </c>
      <c r="C302" s="13" t="s">
        <v>476</v>
      </c>
      <c r="D302" s="13" t="s">
        <v>110</v>
      </c>
    </row>
    <row r="303" s="3" customFormat="1" ht="25.5" spans="1:4">
      <c r="A303" s="13">
        <v>10</v>
      </c>
      <c r="B303" s="13" t="s">
        <v>477</v>
      </c>
      <c r="C303" s="13" t="s">
        <v>478</v>
      </c>
      <c r="D303" s="13" t="s">
        <v>110</v>
      </c>
    </row>
    <row r="304" s="3" customFormat="1" ht="15" spans="1:4">
      <c r="A304" s="13">
        <v>11</v>
      </c>
      <c r="B304" s="13" t="s">
        <v>479</v>
      </c>
      <c r="C304" s="13" t="s">
        <v>480</v>
      </c>
      <c r="D304" s="13" t="s">
        <v>110</v>
      </c>
    </row>
    <row r="305" s="3" customFormat="1" ht="15" spans="1:4">
      <c r="A305" s="13">
        <v>12</v>
      </c>
      <c r="B305" s="13" t="s">
        <v>481</v>
      </c>
      <c r="C305" s="13" t="s">
        <v>482</v>
      </c>
      <c r="D305" s="13" t="s">
        <v>110</v>
      </c>
    </row>
    <row r="306" s="3" customFormat="1" ht="25.5" spans="1:4">
      <c r="A306" s="13">
        <v>13</v>
      </c>
      <c r="B306" s="13" t="s">
        <v>483</v>
      </c>
      <c r="C306" s="13" t="s">
        <v>484</v>
      </c>
      <c r="D306" s="13" t="s">
        <v>110</v>
      </c>
    </row>
    <row r="307" s="3" customFormat="1" ht="25.5" spans="1:4">
      <c r="A307" s="13">
        <v>14</v>
      </c>
      <c r="B307" s="13" t="s">
        <v>485</v>
      </c>
      <c r="C307" s="13" t="s">
        <v>486</v>
      </c>
      <c r="D307" s="13" t="s">
        <v>472</v>
      </c>
    </row>
    <row r="308" s="3" customFormat="1" ht="25.5" spans="1:4">
      <c r="A308" s="13">
        <v>15</v>
      </c>
      <c r="B308" s="13" t="s">
        <v>487</v>
      </c>
      <c r="C308" s="13" t="s">
        <v>488</v>
      </c>
      <c r="D308" s="13" t="s">
        <v>110</v>
      </c>
    </row>
    <row r="309" s="3" customFormat="1" ht="15" spans="1:4">
      <c r="A309" s="13">
        <v>16</v>
      </c>
      <c r="B309" s="13" t="s">
        <v>489</v>
      </c>
      <c r="C309" s="17" t="s">
        <v>490</v>
      </c>
      <c r="D309" s="13" t="s">
        <v>110</v>
      </c>
    </row>
    <row r="310" s="3" customFormat="1" ht="26.25" spans="1:4">
      <c r="A310" s="13">
        <v>17</v>
      </c>
      <c r="B310" s="13" t="s">
        <v>491</v>
      </c>
      <c r="C310" s="25" t="s">
        <v>492</v>
      </c>
      <c r="D310" s="13" t="s">
        <v>110</v>
      </c>
    </row>
    <row r="311" s="4" customFormat="1" ht="18.75" spans="1:4">
      <c r="A311" s="10" t="s">
        <v>493</v>
      </c>
      <c r="B311" s="10"/>
      <c r="C311" s="10"/>
      <c r="D311" s="10"/>
    </row>
    <row r="312" s="5" customFormat="1" ht="14.25" spans="1:4">
      <c r="A312" s="11" t="s">
        <v>2</v>
      </c>
      <c r="B312" s="11" t="s">
        <v>3</v>
      </c>
      <c r="C312" s="12" t="s">
        <v>4</v>
      </c>
      <c r="D312" s="11" t="s">
        <v>5</v>
      </c>
    </row>
    <row r="313" ht="63.75" spans="1:4">
      <c r="A313" s="13">
        <v>1</v>
      </c>
      <c r="B313" s="13" t="s">
        <v>494</v>
      </c>
      <c r="C313" s="22" t="s">
        <v>495</v>
      </c>
      <c r="D313" s="19" t="s">
        <v>377</v>
      </c>
    </row>
    <row r="314" spans="1:4">
      <c r="A314" s="13">
        <v>2</v>
      </c>
      <c r="B314" s="13" t="s">
        <v>496</v>
      </c>
      <c r="C314" s="22" t="s">
        <v>497</v>
      </c>
      <c r="D314" s="19" t="s">
        <v>377</v>
      </c>
    </row>
    <row r="315" spans="1:4">
      <c r="A315" s="13">
        <v>3</v>
      </c>
      <c r="B315" s="13" t="s">
        <v>498</v>
      </c>
      <c r="C315" s="22" t="s">
        <v>499</v>
      </c>
      <c r="D315" s="19" t="s">
        <v>377</v>
      </c>
    </row>
    <row r="316" ht="25.5" spans="1:4">
      <c r="A316" s="13">
        <v>4</v>
      </c>
      <c r="B316" s="13" t="s">
        <v>500</v>
      </c>
      <c r="C316" s="22" t="s">
        <v>501</v>
      </c>
      <c r="D316" s="19" t="s">
        <v>377</v>
      </c>
    </row>
    <row r="317" ht="25.5" spans="1:4">
      <c r="A317" s="13">
        <v>5</v>
      </c>
      <c r="B317" s="13" t="s">
        <v>502</v>
      </c>
      <c r="C317" s="22" t="s">
        <v>503</v>
      </c>
      <c r="D317" s="19" t="s">
        <v>377</v>
      </c>
    </row>
    <row r="318" spans="1:4">
      <c r="A318" s="13">
        <v>6</v>
      </c>
      <c r="B318" s="13" t="s">
        <v>504</v>
      </c>
      <c r="C318" s="22" t="s">
        <v>505</v>
      </c>
      <c r="D318" s="19" t="s">
        <v>377</v>
      </c>
    </row>
    <row r="319" ht="38.25" spans="1:4">
      <c r="A319" s="13">
        <v>7</v>
      </c>
      <c r="B319" s="13" t="s">
        <v>506</v>
      </c>
      <c r="C319" s="22" t="s">
        <v>507</v>
      </c>
      <c r="D319" s="19" t="s">
        <v>377</v>
      </c>
    </row>
    <row r="320" s="3" customFormat="1" ht="15" spans="1:4">
      <c r="A320" s="13">
        <v>8</v>
      </c>
      <c r="B320" s="13" t="s">
        <v>508</v>
      </c>
      <c r="C320" s="22" t="s">
        <v>509</v>
      </c>
      <c r="D320" s="19" t="s">
        <v>377</v>
      </c>
    </row>
    <row r="321" s="3" customFormat="1" ht="25.5" spans="1:4">
      <c r="A321" s="13">
        <v>9</v>
      </c>
      <c r="B321" s="13" t="s">
        <v>510</v>
      </c>
      <c r="C321" s="22" t="s">
        <v>511</v>
      </c>
      <c r="D321" s="22" t="s">
        <v>107</v>
      </c>
    </row>
    <row r="322" s="3" customFormat="1" ht="15" spans="1:4">
      <c r="A322" s="13">
        <v>10</v>
      </c>
      <c r="B322" s="13" t="s">
        <v>512</v>
      </c>
      <c r="C322" s="23" t="s">
        <v>513</v>
      </c>
      <c r="D322" s="19" t="s">
        <v>377</v>
      </c>
    </row>
    <row r="323" s="3" customFormat="1" ht="15" spans="1:4">
      <c r="A323" s="13">
        <v>11</v>
      </c>
      <c r="B323" s="13" t="s">
        <v>514</v>
      </c>
      <c r="C323" s="23" t="s">
        <v>515</v>
      </c>
      <c r="D323" s="19" t="s">
        <v>377</v>
      </c>
    </row>
    <row r="324" s="3" customFormat="1" ht="15" spans="1:4">
      <c r="A324" s="13">
        <v>12</v>
      </c>
      <c r="B324" s="13" t="s">
        <v>516</v>
      </c>
      <c r="C324" s="22" t="s">
        <v>517</v>
      </c>
      <c r="D324" s="19" t="s">
        <v>377</v>
      </c>
    </row>
    <row r="325" s="3" customFormat="1" ht="25.5" spans="1:4">
      <c r="A325" s="13">
        <v>13</v>
      </c>
      <c r="B325" s="13" t="s">
        <v>518</v>
      </c>
      <c r="C325" s="22" t="s">
        <v>519</v>
      </c>
      <c r="D325" s="19" t="s">
        <v>131</v>
      </c>
    </row>
    <row r="326" ht="18.75" spans="1:4">
      <c r="A326" s="10" t="s">
        <v>520</v>
      </c>
      <c r="B326" s="10"/>
      <c r="C326" s="10"/>
      <c r="D326" s="10"/>
    </row>
    <row r="327" ht="14.25" spans="1:4">
      <c r="A327" s="11" t="s">
        <v>2</v>
      </c>
      <c r="B327" s="11" t="s">
        <v>3</v>
      </c>
      <c r="C327" s="12" t="s">
        <v>4</v>
      </c>
      <c r="D327" s="11" t="s">
        <v>5</v>
      </c>
    </row>
    <row r="328" ht="38.25" spans="1:4">
      <c r="A328" s="26">
        <v>1</v>
      </c>
      <c r="B328" s="26" t="s">
        <v>327</v>
      </c>
      <c r="C328" s="22" t="s">
        <v>328</v>
      </c>
      <c r="D328" s="27" t="s">
        <v>377</v>
      </c>
    </row>
    <row r="329" spans="1:4">
      <c r="A329" s="26">
        <v>2</v>
      </c>
      <c r="B329" s="26" t="s">
        <v>330</v>
      </c>
      <c r="C329" s="22" t="s">
        <v>331</v>
      </c>
      <c r="D329" s="27" t="s">
        <v>377</v>
      </c>
    </row>
    <row r="330" spans="1:4">
      <c r="A330" s="26">
        <v>3</v>
      </c>
      <c r="B330" s="26" t="s">
        <v>521</v>
      </c>
      <c r="C330" s="22" t="s">
        <v>522</v>
      </c>
      <c r="D330" s="27" t="s">
        <v>377</v>
      </c>
    </row>
    <row r="331" spans="1:4">
      <c r="A331" s="26">
        <v>4</v>
      </c>
      <c r="B331" s="26" t="s">
        <v>344</v>
      </c>
      <c r="C331" s="22" t="s">
        <v>345</v>
      </c>
      <c r="D331" s="27" t="s">
        <v>131</v>
      </c>
    </row>
    <row r="332" spans="1:4">
      <c r="A332" s="26">
        <v>5</v>
      </c>
      <c r="B332" s="26" t="s">
        <v>523</v>
      </c>
      <c r="C332" s="22" t="s">
        <v>345</v>
      </c>
      <c r="D332" s="27" t="s">
        <v>377</v>
      </c>
    </row>
    <row r="333" spans="1:4">
      <c r="A333" s="26">
        <v>6</v>
      </c>
      <c r="B333" s="26" t="s">
        <v>166</v>
      </c>
      <c r="C333" s="22" t="s">
        <v>351</v>
      </c>
      <c r="D333" s="27" t="s">
        <v>377</v>
      </c>
    </row>
    <row r="334" spans="1:4">
      <c r="A334" s="26">
        <v>7</v>
      </c>
      <c r="B334" s="26" t="s">
        <v>355</v>
      </c>
      <c r="C334" s="22" t="s">
        <v>356</v>
      </c>
      <c r="D334" s="27" t="s">
        <v>131</v>
      </c>
    </row>
    <row r="335" ht="38.25" spans="1:4">
      <c r="A335" s="26">
        <v>8</v>
      </c>
      <c r="B335" s="26" t="s">
        <v>368</v>
      </c>
      <c r="C335" s="22" t="s">
        <v>369</v>
      </c>
      <c r="D335" s="27" t="s">
        <v>131</v>
      </c>
    </row>
    <row r="336" ht="38.25" spans="1:4">
      <c r="A336" s="26">
        <v>9</v>
      </c>
      <c r="B336" s="26" t="s">
        <v>524</v>
      </c>
      <c r="C336" s="22" t="s">
        <v>525</v>
      </c>
      <c r="D336" s="27" t="s">
        <v>377</v>
      </c>
    </row>
    <row r="337" spans="1:4">
      <c r="A337" s="26">
        <v>10</v>
      </c>
      <c r="B337" s="26" t="s">
        <v>526</v>
      </c>
      <c r="C337" s="22" t="s">
        <v>345</v>
      </c>
      <c r="D337" s="27" t="s">
        <v>377</v>
      </c>
    </row>
    <row r="338" ht="38.25" spans="1:4">
      <c r="A338" s="26">
        <v>11</v>
      </c>
      <c r="B338" s="26" t="s">
        <v>380</v>
      </c>
      <c r="C338" s="22" t="s">
        <v>527</v>
      </c>
      <c r="D338" s="27" t="s">
        <v>377</v>
      </c>
    </row>
    <row r="339" spans="1:4">
      <c r="A339" s="26">
        <v>12</v>
      </c>
      <c r="B339" s="26" t="s">
        <v>528</v>
      </c>
      <c r="C339" s="22" t="s">
        <v>385</v>
      </c>
      <c r="D339" s="27" t="s">
        <v>377</v>
      </c>
    </row>
    <row r="340" spans="1:4">
      <c r="A340" s="26">
        <v>13</v>
      </c>
      <c r="B340" s="26" t="s">
        <v>529</v>
      </c>
      <c r="C340" s="22" t="s">
        <v>392</v>
      </c>
      <c r="D340" s="27" t="s">
        <v>131</v>
      </c>
    </row>
    <row r="341" s="4" customFormat="1" ht="18.75" spans="1:4">
      <c r="A341" s="10" t="s">
        <v>530</v>
      </c>
      <c r="B341" s="10"/>
      <c r="C341" s="10"/>
      <c r="D341" s="10"/>
    </row>
    <row r="342" s="2" customFormat="1" ht="14.25" spans="1:4">
      <c r="A342" s="11" t="s">
        <v>2</v>
      </c>
      <c r="B342" s="11" t="s">
        <v>3</v>
      </c>
      <c r="C342" s="12" t="s">
        <v>531</v>
      </c>
      <c r="D342" s="11" t="s">
        <v>5</v>
      </c>
    </row>
    <row r="343" spans="1:4">
      <c r="A343" s="13">
        <v>1</v>
      </c>
      <c r="B343" s="13" t="s">
        <v>331</v>
      </c>
      <c r="C343" s="20" t="str">
        <f>VLOOKUP(B343,[6]总表!$1:$1048576,4,0)</f>
        <v>美国计算机协会（ACM）</v>
      </c>
      <c r="D343" s="19" t="s">
        <v>377</v>
      </c>
    </row>
    <row r="344" spans="1:4">
      <c r="A344" s="13">
        <v>2</v>
      </c>
      <c r="B344" s="13" t="s">
        <v>532</v>
      </c>
      <c r="C344" s="20" t="e">
        <f>VLOOKUP(B344,[6]总表!$1:$1048576,4,0)</f>
        <v>#N/A</v>
      </c>
      <c r="D344" s="19" t="s">
        <v>131</v>
      </c>
    </row>
    <row r="345" spans="1:4">
      <c r="A345" s="13">
        <v>3</v>
      </c>
      <c r="B345" s="13" t="s">
        <v>533</v>
      </c>
      <c r="C345" s="20" t="str">
        <f>VLOOKUP(B345,[6]总表!$1:$1048576,4,0)</f>
        <v>国际人工智能协会(AAAI)</v>
      </c>
      <c r="D345" s="19" t="s">
        <v>377</v>
      </c>
    </row>
    <row r="346" spans="1:4">
      <c r="A346" s="13">
        <v>4</v>
      </c>
      <c r="B346" s="13" t="s">
        <v>534</v>
      </c>
      <c r="C346" s="20" t="str">
        <f>VLOOKUP(B346,[6]总表!$1:$1048576,4,0)</f>
        <v>国际应用语言学学会</v>
      </c>
      <c r="D346" s="19" t="s">
        <v>535</v>
      </c>
    </row>
    <row r="347" spans="1:4">
      <c r="A347" s="13">
        <v>5</v>
      </c>
      <c r="B347" s="13" t="s">
        <v>536</v>
      </c>
      <c r="C347" s="20" t="str">
        <f>VLOOKUP(B347,[6]总表!$1:$1048576,4,0)</f>
        <v>美国应用语言学协会(AAAL)</v>
      </c>
      <c r="D347" s="19" t="s">
        <v>377</v>
      </c>
    </row>
    <row r="348" spans="1:4">
      <c r="A348" s="13">
        <v>6</v>
      </c>
      <c r="B348" s="13" t="s">
        <v>537</v>
      </c>
      <c r="C348" s="20" t="str">
        <f>VLOOKUP(B348,[6]总表!$1:$1048576,4,0)</f>
        <v>计算机语言学学会(ACL)</v>
      </c>
      <c r="D348" s="19" t="s">
        <v>377</v>
      </c>
    </row>
    <row r="349" spans="1:4">
      <c r="A349" s="13">
        <v>7</v>
      </c>
      <c r="B349" s="13" t="s">
        <v>538</v>
      </c>
      <c r="C349" s="20" t="str">
        <f>VLOOKUP(B349,[6]总表!$1:$1048576,4,0)</f>
        <v>美国翻译协会(ATA)</v>
      </c>
      <c r="D349" s="19" t="s">
        <v>377</v>
      </c>
    </row>
    <row r="350" ht="25.5" spans="1:4">
      <c r="A350" s="13">
        <v>8</v>
      </c>
      <c r="B350" s="13" t="s">
        <v>539</v>
      </c>
      <c r="C350" s="13" t="str">
        <f>VLOOKUP(B350,[6]总表!$1:$1048576,4,0)</f>
        <v>INTERNATIONAL ACADEMY FOR INTERCULTURAL RESEARCH</v>
      </c>
      <c r="D350" s="19" t="s">
        <v>131</v>
      </c>
    </row>
    <row r="351" spans="1:4">
      <c r="A351" s="13">
        <v>9</v>
      </c>
      <c r="B351" s="13" t="s">
        <v>540</v>
      </c>
      <c r="C351" s="20" t="str">
        <f>VLOOKUP(B351,[6]总表!$1:$1048576,4,0)</f>
        <v>国际翻译院校联盟(CIUTI)</v>
      </c>
      <c r="D351" s="19" t="s">
        <v>377</v>
      </c>
    </row>
    <row r="352" ht="25.5" spans="1:4">
      <c r="A352" s="13">
        <v>10</v>
      </c>
      <c r="B352" s="13" t="s">
        <v>541</v>
      </c>
      <c r="C352" s="13" t="str">
        <f>VLOOKUP(B352,[6]总表!$1:$1048576,4,0)</f>
        <v>Assocation for Computational Linguistics</v>
      </c>
      <c r="D352" s="19" t="s">
        <v>377</v>
      </c>
    </row>
    <row r="353" ht="25.5" spans="1:4">
      <c r="A353" s="13">
        <v>11</v>
      </c>
      <c r="B353" s="13" t="s">
        <v>542</v>
      </c>
      <c r="C353" s="13" t="str">
        <f>VLOOKUP(B353,[6]总表!$1:$1048576,4,0)</f>
        <v>International Quantitative Linguistics Association</v>
      </c>
      <c r="D353" s="19" t="s">
        <v>131</v>
      </c>
    </row>
    <row r="354" spans="1:4">
      <c r="A354" s="13">
        <v>12</v>
      </c>
      <c r="B354" s="13" t="s">
        <v>543</v>
      </c>
      <c r="C354" s="20" t="str">
        <f>VLOOKUP(B354,[6]总表!$1:$1048576,4,0)</f>
        <v>国际译联(FIT)</v>
      </c>
      <c r="D354" s="19" t="s">
        <v>535</v>
      </c>
    </row>
    <row r="355" spans="1:4">
      <c r="A355" s="13">
        <v>13</v>
      </c>
      <c r="B355" s="13" t="s">
        <v>544</v>
      </c>
      <c r="C355" s="20" t="str">
        <f>VLOOKUP(B355,[6]总表!$1:$1048576,4,0)</f>
        <v>国际中国语言学学会</v>
      </c>
      <c r="D355" s="19" t="s">
        <v>377</v>
      </c>
    </row>
    <row r="356" ht="38.25" spans="1:4">
      <c r="A356" s="13">
        <v>14</v>
      </c>
      <c r="B356" s="13" t="s">
        <v>545</v>
      </c>
      <c r="C356" s="13" t="str">
        <f>VLOOKUP(B356,[6]总表!$1:$1048576,4,0)</f>
        <v>INTERNATIONAL ASSOCIATION FOR THE STUDY OF CHILD LANGUAGE</v>
      </c>
      <c r="D356" s="19" t="s">
        <v>131</v>
      </c>
    </row>
    <row r="357" spans="1:4">
      <c r="A357" s="13">
        <v>15</v>
      </c>
      <c r="B357" s="13" t="s">
        <v>546</v>
      </c>
      <c r="C357" s="20" t="str">
        <f>VLOOKUP(B357,[6]总表!$1:$1048576,4,0)</f>
        <v>国际翻译与跨文化研究协会(IATIS)</v>
      </c>
      <c r="D357" s="19" t="s">
        <v>535</v>
      </c>
    </row>
    <row r="358" spans="1:4">
      <c r="A358" s="13">
        <v>16</v>
      </c>
      <c r="B358" s="13" t="s">
        <v>547</v>
      </c>
      <c r="C358" s="20" t="str">
        <f>VLOOKUP(B358,[6]总表!$1:$1048576,4,0)</f>
        <v>国际跨文化交际学会（IAICS）</v>
      </c>
      <c r="D358" s="19" t="s">
        <v>377</v>
      </c>
    </row>
    <row r="359" spans="1:4">
      <c r="A359" s="13">
        <v>17</v>
      </c>
      <c r="B359" s="13" t="s">
        <v>548</v>
      </c>
      <c r="C359" s="20" t="str">
        <f>VLOOKUP(B359,[6]总表!$1:$1048576,4,0)</f>
        <v>国际机器学习学会(IMLS)</v>
      </c>
      <c r="D359" s="19" t="s">
        <v>377</v>
      </c>
    </row>
    <row r="360" ht="25.5" spans="1:4">
      <c r="A360" s="13">
        <v>18</v>
      </c>
      <c r="B360" s="13" t="s">
        <v>549</v>
      </c>
      <c r="C360" s="13" t="str">
        <f>VLOOKUP(B360,[6]总表!$1:$1048576,4,0)</f>
        <v>Assocation for Computational Linguistics</v>
      </c>
      <c r="D360" s="19" t="s">
        <v>131</v>
      </c>
    </row>
    <row r="361" spans="1:4">
      <c r="A361" s="13">
        <v>19</v>
      </c>
      <c r="B361" s="13" t="s">
        <v>368</v>
      </c>
      <c r="C361" s="20" t="str">
        <f>VLOOKUP(B361,[6]总表!$1:$1048576,4,0)</f>
        <v>国际模式识别学会(IAPR)</v>
      </c>
      <c r="D361" s="19" t="s">
        <v>131</v>
      </c>
    </row>
    <row r="362" spans="1:4">
      <c r="A362" s="13">
        <v>20</v>
      </c>
      <c r="B362" s="13" t="s">
        <v>550</v>
      </c>
      <c r="C362" s="13" t="str">
        <f>VLOOKUP(B362,[6]总表!$1:$1048576,4,0)</f>
        <v>IJCAI</v>
      </c>
      <c r="D362" s="19" t="s">
        <v>551</v>
      </c>
    </row>
    <row r="363" spans="1:4">
      <c r="A363" s="13">
        <v>21</v>
      </c>
      <c r="B363" s="13" t="s">
        <v>552</v>
      </c>
      <c r="C363" s="20" t="str">
        <f>VLOOKUP(B363,[6]总表!$1:$1048576,4,0)</f>
        <v>国际计量语言学学会(IQLA)</v>
      </c>
      <c r="D363" s="19" t="s">
        <v>535</v>
      </c>
    </row>
    <row r="364" spans="1:4">
      <c r="A364" s="13">
        <v>22</v>
      </c>
      <c r="B364" s="13" t="s">
        <v>553</v>
      </c>
      <c r="C364" s="20" t="str">
        <f>VLOOKUP(B364,[6]总表!$1:$1048576,4,0)</f>
        <v>香港理工大学人文学院</v>
      </c>
      <c r="D364" s="19" t="s">
        <v>377</v>
      </c>
    </row>
    <row r="365" spans="1:4">
      <c r="A365" s="13">
        <v>23</v>
      </c>
      <c r="B365" s="20" t="s">
        <v>554</v>
      </c>
      <c r="C365" s="20" t="str">
        <f>VLOOKUP(B365,[6]总表!$1:$1048576,4,0)</f>
        <v>日本国文学研究资料馆</v>
      </c>
      <c r="D365" s="19" t="s">
        <v>377</v>
      </c>
    </row>
    <row r="366" spans="1:4">
      <c r="A366" s="13">
        <v>24</v>
      </c>
      <c r="B366" s="20" t="s">
        <v>555</v>
      </c>
      <c r="C366" s="20" t="str">
        <f>VLOOKUP(B366,[6]总表!$1:$1048576,4,0)</f>
        <v>日本文学会</v>
      </c>
      <c r="D366" s="19" t="s">
        <v>379</v>
      </c>
    </row>
    <row r="367" spans="1:4">
      <c r="A367" s="13">
        <v>25</v>
      </c>
      <c r="B367" s="20" t="s">
        <v>556</v>
      </c>
      <c r="C367" s="20" t="str">
        <f>VLOOKUP(B367,[6]总表!$1:$1048576,4,0)</f>
        <v>中国英语教学研究会</v>
      </c>
      <c r="D367" s="19" t="s">
        <v>535</v>
      </c>
    </row>
    <row r="368" s="3" customFormat="1" ht="25.5" spans="1:4">
      <c r="A368" s="13">
        <v>26</v>
      </c>
      <c r="B368" s="20" t="s">
        <v>557</v>
      </c>
      <c r="C368" s="20" t="str">
        <f>VLOOKUP(B368,[6]总表!$1:$1048576,4,0)</f>
        <v>国际语音协会(THE INTERNATIONAL PHONETIC ASSOCIATION)</v>
      </c>
      <c r="D368" s="22" t="s">
        <v>107</v>
      </c>
    </row>
    <row r="369" s="3" customFormat="1" ht="15" spans="1:4">
      <c r="A369" s="13">
        <v>27</v>
      </c>
      <c r="B369" s="13" t="s">
        <v>558</v>
      </c>
      <c r="C369" s="20" t="str">
        <f>VLOOKUP(B369,[6]总表!$1:$1048576,4,0)</f>
        <v>东亚语言学会</v>
      </c>
      <c r="D369" s="22" t="s">
        <v>559</v>
      </c>
    </row>
    <row r="370" s="3" customFormat="1" ht="15" spans="1:4">
      <c r="A370" s="13">
        <v>28</v>
      </c>
      <c r="B370" s="13" t="s">
        <v>560</v>
      </c>
      <c r="C370" s="20" t="str">
        <f>VLOOKUP(B370,[6]总表!$1:$1048576,4,0)</f>
        <v>东亚语言学会</v>
      </c>
      <c r="D370" s="22" t="s">
        <v>472</v>
      </c>
    </row>
    <row r="371" s="3" customFormat="1" ht="25.5" spans="1:4">
      <c r="A371" s="13">
        <v>29</v>
      </c>
      <c r="B371" s="13" t="s">
        <v>561</v>
      </c>
      <c r="C371" s="20" t="str">
        <f>VLOOKUP(B371,[6]总表!$1:$1048576,4,0)</f>
        <v>国际中国语言学学会</v>
      </c>
      <c r="D371" s="22" t="s">
        <v>110</v>
      </c>
    </row>
    <row r="372" s="3" customFormat="1" ht="25.5" spans="1:4">
      <c r="A372" s="13">
        <v>30</v>
      </c>
      <c r="B372" s="13" t="s">
        <v>562</v>
      </c>
      <c r="C372" s="13" t="str">
        <f>VLOOKUP(B372,[6]总表!$1:$1048576,4,0)</f>
        <v>CHINESE AS SECOND LANGUAGE AND RESEARCH ASSOCIATION</v>
      </c>
      <c r="D372" s="22" t="s">
        <v>472</v>
      </c>
    </row>
    <row r="373" s="3" customFormat="1" ht="24.75" spans="1:4">
      <c r="A373" s="13">
        <v>31</v>
      </c>
      <c r="B373" s="13" t="s">
        <v>563</v>
      </c>
      <c r="C373" s="20" t="str">
        <f>VLOOKUP(B373,[6]总表!$1:$1048576,4,0)</f>
        <v>伦敦大学亚非学院</v>
      </c>
      <c r="D373" s="22" t="s">
        <v>472</v>
      </c>
    </row>
    <row r="374" s="3" customFormat="1" ht="15" spans="1:4">
      <c r="A374" s="13">
        <v>32</v>
      </c>
      <c r="B374" s="13" t="s">
        <v>564</v>
      </c>
      <c r="C374" s="20" t="str">
        <f>VLOOKUP(B374,[6]总表!$1:$1048576,4,0)</f>
        <v>亚洲英语教师协会</v>
      </c>
      <c r="D374" s="22" t="s">
        <v>110</v>
      </c>
    </row>
    <row r="375" s="3" customFormat="1" ht="15" spans="1:4">
      <c r="A375" s="13">
        <v>33</v>
      </c>
      <c r="B375" s="13" t="s">
        <v>565</v>
      </c>
      <c r="C375" s="20" t="str">
        <f>VLOOKUP(B375,[6]总表!$1:$1048576,4,0)</f>
        <v>美洲应用语言学学会</v>
      </c>
      <c r="D375" s="22" t="s">
        <v>110</v>
      </c>
    </row>
    <row r="376" s="3" customFormat="1" ht="36" spans="1:4">
      <c r="A376" s="13">
        <v>34</v>
      </c>
      <c r="B376" s="13" t="s">
        <v>566</v>
      </c>
      <c r="C376" s="20" t="str">
        <f>VLOOKUP(B376,[6]总表!$1:$1048576,4,0)</f>
        <v>欧洲语言测试者协会 （THE ASSOCIATION OF LANGUAGE TESTERS IN EUROPE）</v>
      </c>
      <c r="D376" s="22" t="s">
        <v>567</v>
      </c>
    </row>
    <row r="377" s="3" customFormat="1" ht="25.5" spans="1:4">
      <c r="A377" s="13">
        <v>35</v>
      </c>
      <c r="B377" s="13" t="s">
        <v>568</v>
      </c>
      <c r="C377" s="20" t="e">
        <f>VLOOKUP(B377,[6]总表!$1:$1048576,4,0)</f>
        <v>#N/A</v>
      </c>
      <c r="D377" s="22" t="s">
        <v>110</v>
      </c>
    </row>
    <row r="378" s="3" customFormat="1" ht="38.25" spans="1:4">
      <c r="A378" s="13">
        <v>36</v>
      </c>
      <c r="B378" s="13" t="s">
        <v>569</v>
      </c>
      <c r="C378" s="13" t="str">
        <f>VLOOKUP(B378,[6]总表!$1:$1048576,4,0)</f>
        <v>ASSESSMENT &amp; EVALUATION LANGUAGE RESOURCE CENTER (AELRC) AND ETS</v>
      </c>
      <c r="D378" s="22"/>
    </row>
    <row r="379" s="3" customFormat="1" ht="15" spans="1:4">
      <c r="A379" s="13">
        <v>37</v>
      </c>
      <c r="B379" s="13" t="s">
        <v>570</v>
      </c>
      <c r="C379" s="20" t="e">
        <f>VLOOKUP(B379,[6]总表!$1:$1048576,4,0)</f>
        <v>#N/A</v>
      </c>
      <c r="D379" s="22" t="s">
        <v>110</v>
      </c>
    </row>
    <row r="380" s="3" customFormat="1" ht="15" spans="1:4">
      <c r="A380" s="13">
        <v>38</v>
      </c>
      <c r="B380" s="20" t="s">
        <v>571</v>
      </c>
      <c r="C380" s="20" t="str">
        <f>VLOOKUP(B380,[6]总表!$1:$1048576,4,0)</f>
        <v>英国文化教育协会</v>
      </c>
      <c r="D380" s="22" t="s">
        <v>110</v>
      </c>
    </row>
    <row r="381" s="3" customFormat="1" ht="38.25" spans="1:4">
      <c r="A381" s="13">
        <v>39</v>
      </c>
      <c r="B381" s="13" t="s">
        <v>572</v>
      </c>
      <c r="C381" s="13" t="str">
        <f>VLOOKUP(B381,[6]总表!$1:$1048576,4,0)</f>
        <v>UK ASSOCIATION FOR LANGUAGE TESTING AND ASSESSMENT（UKALTA）</v>
      </c>
      <c r="D381" s="22" t="s">
        <v>110</v>
      </c>
    </row>
    <row r="382" s="3" customFormat="1" ht="38.25" spans="1:4">
      <c r="A382" s="13">
        <v>40</v>
      </c>
      <c r="B382" s="13" t="s">
        <v>573</v>
      </c>
      <c r="C382" s="13" t="str">
        <f>VLOOKUP(B382,[6]总表!$1:$1048576,4,0)</f>
        <v>PALA协会（亚太语言习得协会Pacific ans Asian Language Acquisition）</v>
      </c>
      <c r="D382" s="22" t="s">
        <v>110</v>
      </c>
    </row>
    <row r="383" s="3" customFormat="1" ht="25.5" spans="1:4">
      <c r="A383" s="13">
        <v>41</v>
      </c>
      <c r="B383" s="13" t="s">
        <v>574</v>
      </c>
      <c r="C383" s="20" t="str">
        <f>VLOOKUP(B383,[6]总表!$1:$1048576,4,0)</f>
        <v>全球及区域计算机辅助语言教学协会</v>
      </c>
      <c r="D383" s="22" t="s">
        <v>472</v>
      </c>
    </row>
    <row r="384" s="3" customFormat="1" ht="15" spans="1:4">
      <c r="A384" s="13">
        <v>42</v>
      </c>
      <c r="B384" s="13" t="s">
        <v>575</v>
      </c>
      <c r="C384" s="20" t="str">
        <f>VLOOKUP(B384,[6]总表!$1:$1048576,4,0)</f>
        <v>国际认知语言学会</v>
      </c>
      <c r="D384" s="22" t="s">
        <v>472</v>
      </c>
    </row>
    <row r="385" s="3" customFormat="1" ht="25.5" spans="1:4">
      <c r="A385" s="13">
        <v>43</v>
      </c>
      <c r="B385" s="13" t="s">
        <v>576</v>
      </c>
      <c r="C385" s="20" t="str">
        <f>VLOOKUP(B385,[6]总表!$1:$1048576,4,0)</f>
        <v>环太平洋地区计算机辅助外语教学协会</v>
      </c>
      <c r="D385" s="22" t="s">
        <v>472</v>
      </c>
    </row>
    <row r="386" s="3" customFormat="1" ht="15" spans="1:4">
      <c r="A386" s="13">
        <v>44</v>
      </c>
      <c r="B386" s="20" t="s">
        <v>577</v>
      </c>
      <c r="C386" s="20" t="e">
        <f>VLOOKUP(B386,[6]总表!$1:$1048576,4,0)</f>
        <v>#N/A</v>
      </c>
      <c r="D386" s="22" t="s">
        <v>110</v>
      </c>
    </row>
    <row r="387" s="3" customFormat="1" ht="24" spans="1:4">
      <c r="A387" s="13">
        <v>45</v>
      </c>
      <c r="B387" s="20" t="s">
        <v>578</v>
      </c>
      <c r="C387" s="20" t="str">
        <f>VLOOKUP(B387,[6]总表!$1:$1048576,4,0)</f>
        <v>社会文化理论与二语习得（SCT-L2）研究协会</v>
      </c>
      <c r="D387" s="22" t="s">
        <v>110</v>
      </c>
    </row>
    <row r="388" s="3" customFormat="1" ht="25.5" spans="1:4">
      <c r="A388" s="13">
        <v>46</v>
      </c>
      <c r="B388" s="20" t="s">
        <v>579</v>
      </c>
      <c r="C388" s="20" t="str">
        <f>VLOOKUP(B388,[6]总表!$1:$1048576,4,0)</f>
        <v>国际心理测量协会（THE PSYCHOMETRIC SOCIETY）</v>
      </c>
      <c r="D388" s="22" t="s">
        <v>110</v>
      </c>
    </row>
    <row r="389" s="3" customFormat="1" ht="15" spans="1:4">
      <c r="A389" s="13">
        <v>47</v>
      </c>
      <c r="B389" s="20" t="s">
        <v>580</v>
      </c>
      <c r="C389" s="20" t="str">
        <f>VLOOKUP(B389,[6]总表!$1:$1048576,4,0)</f>
        <v>国际认知语言学协会</v>
      </c>
      <c r="D389" s="22" t="s">
        <v>472</v>
      </c>
    </row>
    <row r="390" s="3" customFormat="1" ht="25.5" spans="1:4">
      <c r="A390" s="13">
        <v>48</v>
      </c>
      <c r="B390" s="13" t="s">
        <v>581</v>
      </c>
      <c r="C390" s="13" t="str">
        <f>VLOOKUP(B390,[6]总表!$1:$1048576,4,0)</f>
        <v>ACOUSTICAL SOCIETY OF AMERICA美国声学学会</v>
      </c>
      <c r="D390" s="22" t="s">
        <v>582</v>
      </c>
    </row>
    <row r="391" s="3" customFormat="1" ht="15" spans="1:4">
      <c r="A391" s="13">
        <v>49</v>
      </c>
      <c r="B391" s="13" t="s">
        <v>583</v>
      </c>
      <c r="C391" s="20" t="str">
        <f>VLOOKUP(B391,[6]总表!$1:$1048576,4,0)</f>
        <v>英国学术英语教师协会</v>
      </c>
      <c r="D391" s="22" t="s">
        <v>472</v>
      </c>
    </row>
    <row r="392" s="3" customFormat="1" ht="15" spans="1:4">
      <c r="A392" s="13">
        <v>50</v>
      </c>
      <c r="B392" s="13" t="s">
        <v>584</v>
      </c>
      <c r="C392" s="13" t="e">
        <f>VLOOKUP(B392,[6]总表!$1:$1048576,4,0)</f>
        <v>#N/A</v>
      </c>
      <c r="D392" s="22" t="s">
        <v>110</v>
      </c>
    </row>
    <row r="393" s="3" customFormat="1" ht="25.5" spans="1:4">
      <c r="A393" s="13">
        <v>51</v>
      </c>
      <c r="B393" s="13" t="s">
        <v>585</v>
      </c>
      <c r="C393" s="13" t="str">
        <f>VLOOKUP(B393,[6]总表!$1:$1048576,4,0)</f>
        <v>TESOL　INTERNATIONAL　ASSOCIATION</v>
      </c>
      <c r="D393" s="22" t="s">
        <v>110</v>
      </c>
    </row>
    <row r="394" s="3" customFormat="1" ht="24" spans="1:4">
      <c r="A394" s="13">
        <v>52</v>
      </c>
      <c r="B394" s="20" t="s">
        <v>586</v>
      </c>
      <c r="C394" s="20" t="str">
        <f>VLOOKUP(B394,[6]总表!$1:$1048576,4,0)</f>
        <v>论坛由美国、北京和香港八所大学的有关同仁共同发起并轮流组织</v>
      </c>
      <c r="D394" s="22" t="s">
        <v>110</v>
      </c>
    </row>
    <row r="395" s="3" customFormat="1" ht="24" spans="1:4">
      <c r="A395" s="13">
        <v>53</v>
      </c>
      <c r="B395" s="20" t="s">
        <v>587</v>
      </c>
      <c r="C395" s="20" t="str">
        <f>VLOOKUP(B395,[6]总表!$1:$1048576,4,0)</f>
        <v>美国传播学协会(National Communication Association)</v>
      </c>
      <c r="D395" s="22" t="s">
        <v>110</v>
      </c>
    </row>
    <row r="396" s="3" customFormat="1" ht="25.5" spans="1:4">
      <c r="A396" s="13">
        <v>54</v>
      </c>
      <c r="B396" s="13" t="s">
        <v>588</v>
      </c>
      <c r="C396" s="13" t="str">
        <f>VLOOKUP(B396,[6]总表!$1:$1048576,4,0)</f>
        <v>International Society of Corpus Linguistics</v>
      </c>
      <c r="D396" s="22" t="s">
        <v>472</v>
      </c>
    </row>
    <row r="397" s="3" customFormat="1" ht="15" spans="1:4">
      <c r="A397" s="13">
        <v>55</v>
      </c>
      <c r="B397" s="20" t="s">
        <v>589</v>
      </c>
      <c r="C397" s="20" t="str">
        <f>VLOOKUP(B397,[6]总表!$1:$1048576,4,0)</f>
        <v>日本文艺学会主办</v>
      </c>
      <c r="D397" s="22" t="s">
        <v>110</v>
      </c>
    </row>
    <row r="398" s="3" customFormat="1" ht="15" spans="1:4">
      <c r="A398" s="13">
        <v>56</v>
      </c>
      <c r="B398" s="20" t="s">
        <v>590</v>
      </c>
      <c r="C398" s="20" t="str">
        <f>VLOOKUP(B398,[6]总表!$1:$1048576,4,0)</f>
        <v>渥美国际交流财团</v>
      </c>
      <c r="D398" s="22" t="s">
        <v>110</v>
      </c>
    </row>
    <row r="399" s="3" customFormat="1" ht="15" spans="1:4">
      <c r="A399" s="13">
        <v>57</v>
      </c>
      <c r="B399" s="20" t="s">
        <v>591</v>
      </c>
      <c r="C399" s="20" t="str">
        <f>VLOOKUP(B399,[6]总表!$1:$1048576,4,0)</f>
        <v>日本语教育学会</v>
      </c>
      <c r="D399" s="22" t="s">
        <v>582</v>
      </c>
    </row>
    <row r="400" s="4" customFormat="1" ht="18.75" spans="1:4">
      <c r="A400" s="10" t="s">
        <v>592</v>
      </c>
      <c r="B400" s="10"/>
      <c r="C400" s="10"/>
      <c r="D400" s="10"/>
    </row>
    <row r="401" s="5" customFormat="1" ht="14.25" spans="1:4">
      <c r="A401" s="11" t="s">
        <v>2</v>
      </c>
      <c r="B401" s="11" t="s">
        <v>3</v>
      </c>
      <c r="C401" s="12" t="s">
        <v>4</v>
      </c>
      <c r="D401" s="11" t="s">
        <v>5</v>
      </c>
    </row>
    <row r="402" ht="25.5" spans="1:4">
      <c r="A402" s="13">
        <v>1</v>
      </c>
      <c r="B402" s="13" t="s">
        <v>593</v>
      </c>
      <c r="C402" s="22" t="s">
        <v>594</v>
      </c>
      <c r="D402" s="19" t="e">
        <f>VLOOKUP(B402,[7]总表!$1:$1048576,5,0)</f>
        <v>#N/A</v>
      </c>
    </row>
    <row r="403" ht="25.5" spans="1:4">
      <c r="A403" s="13">
        <v>2</v>
      </c>
      <c r="B403" s="13" t="s">
        <v>595</v>
      </c>
      <c r="C403" s="22" t="s">
        <v>596</v>
      </c>
      <c r="D403" s="19" t="str">
        <f>VLOOKUP(B403,[7]总表!$1:$1048576,5,0)</f>
        <v>1年</v>
      </c>
    </row>
    <row r="404" ht="25.5" spans="1:4">
      <c r="A404" s="13">
        <v>3</v>
      </c>
      <c r="B404" s="13" t="s">
        <v>597</v>
      </c>
      <c r="C404" s="22" t="s">
        <v>598</v>
      </c>
      <c r="D404" s="19" t="str">
        <f>VLOOKUP(B404,[7]总表!$1:$1048576,5,0)</f>
        <v>1年</v>
      </c>
    </row>
    <row r="405" ht="25.5" spans="1:4">
      <c r="A405" s="13">
        <v>4</v>
      </c>
      <c r="B405" s="13" t="s">
        <v>599</v>
      </c>
      <c r="C405" s="22" t="s">
        <v>600</v>
      </c>
      <c r="D405" s="19" t="str">
        <f>VLOOKUP(B405,[7]总表!$1:$1048576,5,0)</f>
        <v>1年</v>
      </c>
    </row>
    <row r="406" spans="1:4">
      <c r="A406" s="13">
        <v>5</v>
      </c>
      <c r="B406" s="13" t="s">
        <v>601</v>
      </c>
      <c r="C406" s="22" t="s">
        <v>602</v>
      </c>
      <c r="D406" s="19" t="str">
        <f>VLOOKUP(B406,[7]总表!$1:$1048576,5,0)</f>
        <v>1年</v>
      </c>
    </row>
    <row r="407" spans="1:4">
      <c r="A407" s="13">
        <v>6</v>
      </c>
      <c r="B407" s="13" t="s">
        <v>603</v>
      </c>
      <c r="C407" s="22" t="s">
        <v>604</v>
      </c>
      <c r="D407" s="19" t="e">
        <f>VLOOKUP(B407,[7]总表!$1:$1048576,5,0)</f>
        <v>#N/A</v>
      </c>
    </row>
    <row r="408" ht="25.5" spans="1:4">
      <c r="A408" s="13">
        <v>7</v>
      </c>
      <c r="B408" s="13" t="s">
        <v>605</v>
      </c>
      <c r="C408" s="22" t="s">
        <v>606</v>
      </c>
      <c r="D408" s="19" t="str">
        <f>VLOOKUP(B408,[7]总表!$1:$1048576,5,0)</f>
        <v>1年</v>
      </c>
    </row>
    <row r="409" spans="1:4">
      <c r="A409" s="13">
        <v>8</v>
      </c>
      <c r="B409" s="13" t="s">
        <v>607</v>
      </c>
      <c r="C409" s="22" t="s">
        <v>608</v>
      </c>
      <c r="D409" s="19" t="str">
        <f>VLOOKUP(B409,[7]总表!$1:$1048576,5,0)</f>
        <v>1年</v>
      </c>
    </row>
    <row r="410" spans="1:4">
      <c r="A410" s="13">
        <v>9</v>
      </c>
      <c r="B410" s="13" t="s">
        <v>609</v>
      </c>
      <c r="C410" s="22" t="s">
        <v>610</v>
      </c>
      <c r="D410" s="19" t="str">
        <f>VLOOKUP(B410,[7]总表!$1:$1048576,5,0)</f>
        <v>1年</v>
      </c>
    </row>
    <row r="411" ht="25.5" spans="1:4">
      <c r="A411" s="13">
        <v>10</v>
      </c>
      <c r="B411" s="13" t="s">
        <v>611</v>
      </c>
      <c r="C411" s="22" t="s">
        <v>612</v>
      </c>
      <c r="D411" s="19" t="str">
        <f>VLOOKUP(B411,[7]总表!$1:$1048576,5,0)</f>
        <v>1年</v>
      </c>
    </row>
    <row r="412" ht="37.5" spans="1:4">
      <c r="A412" s="13">
        <v>11</v>
      </c>
      <c r="B412" s="13" t="s">
        <v>613</v>
      </c>
      <c r="C412" s="22" t="s">
        <v>614</v>
      </c>
      <c r="D412" s="19" t="str">
        <f>VLOOKUP(B412,[7]总表!$1:$1048576,5,0)</f>
        <v>1年</v>
      </c>
    </row>
    <row r="413" ht="25.5" spans="1:4">
      <c r="A413" s="13">
        <v>12</v>
      </c>
      <c r="B413" s="13" t="s">
        <v>615</v>
      </c>
      <c r="C413" s="23" t="s">
        <v>616</v>
      </c>
      <c r="D413" s="19" t="str">
        <f>VLOOKUP(B413,[7]总表!$1:$1048576,5,0)</f>
        <v>1年</v>
      </c>
    </row>
    <row r="414" spans="1:4">
      <c r="A414" s="13">
        <v>13</v>
      </c>
      <c r="B414" s="13" t="s">
        <v>617</v>
      </c>
      <c r="C414" s="22" t="s">
        <v>618</v>
      </c>
      <c r="D414" s="19" t="str">
        <f>VLOOKUP(B414,[7]总表!$1:$1048576,5,0)</f>
        <v>1年</v>
      </c>
    </row>
    <row r="415" ht="24.75" spans="1:4">
      <c r="A415" s="13">
        <v>14</v>
      </c>
      <c r="B415" s="13" t="s">
        <v>619</v>
      </c>
      <c r="C415" s="22" t="s">
        <v>620</v>
      </c>
      <c r="D415" s="19" t="str">
        <f>VLOOKUP(B415,[7]总表!$1:$1048576,5,0)</f>
        <v>1年</v>
      </c>
    </row>
    <row r="416" ht="25.5" spans="1:4">
      <c r="A416" s="13">
        <v>15</v>
      </c>
      <c r="B416" s="13" t="s">
        <v>621</v>
      </c>
      <c r="C416" s="22" t="s">
        <v>622</v>
      </c>
      <c r="D416" s="19" t="str">
        <f>VLOOKUP(B416,[7]总表!$1:$1048576,5,0)</f>
        <v>1年</v>
      </c>
    </row>
    <row r="417" spans="1:4">
      <c r="A417" s="13">
        <v>16</v>
      </c>
      <c r="B417" s="13" t="s">
        <v>623</v>
      </c>
      <c r="C417" s="22" t="s">
        <v>624</v>
      </c>
      <c r="D417" s="19" t="str">
        <f>VLOOKUP(B417,[7]总表!$1:$1048576,5,0)</f>
        <v>1年</v>
      </c>
    </row>
    <row r="418" spans="1:4">
      <c r="A418" s="13">
        <v>17</v>
      </c>
      <c r="B418" s="13" t="s">
        <v>625</v>
      </c>
      <c r="C418" s="22" t="s">
        <v>626</v>
      </c>
      <c r="D418" s="19" t="str">
        <f>VLOOKUP(B418,[7]总表!$1:$1048576,5,0)</f>
        <v>1年</v>
      </c>
    </row>
    <row r="419" ht="25.5" spans="1:4">
      <c r="A419" s="13">
        <v>18</v>
      </c>
      <c r="B419" s="13" t="s">
        <v>627</v>
      </c>
      <c r="C419" s="22" t="s">
        <v>628</v>
      </c>
      <c r="D419" s="19" t="str">
        <f>VLOOKUP(B419,[7]总表!$1:$1048576,5,0)</f>
        <v>1年</v>
      </c>
    </row>
    <row r="420" spans="1:4">
      <c r="A420" s="13">
        <v>19</v>
      </c>
      <c r="B420" s="13" t="s">
        <v>629</v>
      </c>
      <c r="C420" s="22" t="s">
        <v>630</v>
      </c>
      <c r="D420" s="19" t="str">
        <f>VLOOKUP(B420,[7]总表!$1:$1048576,5,0)</f>
        <v>1年</v>
      </c>
    </row>
    <row r="421" spans="1:4">
      <c r="A421" s="13">
        <v>20</v>
      </c>
      <c r="B421" s="13" t="s">
        <v>631</v>
      </c>
      <c r="C421" s="22" t="s">
        <v>632</v>
      </c>
      <c r="D421" s="19" t="str">
        <f>VLOOKUP(B421,[7]总表!$1:$1048576,5,0)</f>
        <v>1年</v>
      </c>
    </row>
    <row r="422" spans="1:4">
      <c r="A422" s="13">
        <v>21</v>
      </c>
      <c r="B422" s="13" t="s">
        <v>633</v>
      </c>
      <c r="C422" s="22" t="s">
        <v>634</v>
      </c>
      <c r="D422" s="19" t="str">
        <f>VLOOKUP(B422,[7]总表!$1:$1048576,5,0)</f>
        <v>1年</v>
      </c>
    </row>
    <row r="423" spans="1:4">
      <c r="A423" s="13">
        <v>22</v>
      </c>
      <c r="B423" s="13" t="s">
        <v>635</v>
      </c>
      <c r="C423" s="22" t="s">
        <v>167</v>
      </c>
      <c r="D423" s="19" t="e">
        <f>VLOOKUP(B423,[7]总表!$1:$1048576,5,0)</f>
        <v>#N/A</v>
      </c>
    </row>
    <row r="424" ht="38.25" spans="1:4">
      <c r="A424" s="13">
        <v>23</v>
      </c>
      <c r="B424" s="13" t="s">
        <v>636</v>
      </c>
      <c r="C424" s="22" t="s">
        <v>637</v>
      </c>
      <c r="D424" s="19" t="str">
        <f>VLOOKUP(B424,[7]总表!$1:$1048576,5,0)</f>
        <v>1年</v>
      </c>
    </row>
    <row r="425" ht="25.5" spans="1:4">
      <c r="A425" s="13">
        <v>24</v>
      </c>
      <c r="B425" s="13" t="s">
        <v>638</v>
      </c>
      <c r="C425" s="22" t="s">
        <v>639</v>
      </c>
      <c r="D425" s="19" t="e">
        <f>VLOOKUP(B425,[7]总表!$1:$1048576,5,0)</f>
        <v>#N/A</v>
      </c>
    </row>
    <row r="426" spans="1:4">
      <c r="A426" s="13">
        <v>25</v>
      </c>
      <c r="B426" s="13" t="s">
        <v>640</v>
      </c>
      <c r="C426" s="22" t="s">
        <v>626</v>
      </c>
      <c r="D426" s="19" t="str">
        <f>VLOOKUP(B426,[7]总表!$1:$1048576,5,0)</f>
        <v>1年</v>
      </c>
    </row>
    <row r="427" spans="1:4">
      <c r="A427" s="13">
        <v>26</v>
      </c>
      <c r="B427" s="13" t="s">
        <v>641</v>
      </c>
      <c r="C427" s="22" t="s">
        <v>626</v>
      </c>
      <c r="D427" s="19" t="e">
        <f>VLOOKUP(B427,[7]总表!$1:$1048576,5,0)</f>
        <v>#N/A</v>
      </c>
    </row>
    <row r="428" spans="1:4">
      <c r="A428" s="13">
        <v>27</v>
      </c>
      <c r="B428" s="13" t="s">
        <v>427</v>
      </c>
      <c r="C428" s="22" t="s">
        <v>642</v>
      </c>
      <c r="D428" s="19" t="str">
        <f>VLOOKUP(B428,[7]总表!$1:$1048576,5,0)</f>
        <v>1年</v>
      </c>
    </row>
    <row r="429" ht="25.5" spans="1:4">
      <c r="A429" s="13">
        <v>28</v>
      </c>
      <c r="B429" s="13" t="s">
        <v>643</v>
      </c>
      <c r="C429" s="22" t="s">
        <v>644</v>
      </c>
      <c r="D429" s="19" t="e">
        <f>VLOOKUP(B429,[7]总表!$1:$1048576,5,0)</f>
        <v>#N/A</v>
      </c>
    </row>
    <row r="430" spans="1:4">
      <c r="A430" s="13">
        <v>29</v>
      </c>
      <c r="B430" s="13" t="s">
        <v>645</v>
      </c>
      <c r="C430" s="22" t="s">
        <v>167</v>
      </c>
      <c r="D430" s="19" t="str">
        <f>VLOOKUP(B430,[7]总表!$1:$1048576,5,0)</f>
        <v>1年</v>
      </c>
    </row>
    <row r="431" spans="1:4">
      <c r="A431" s="13">
        <v>30</v>
      </c>
      <c r="B431" s="13" t="s">
        <v>33</v>
      </c>
      <c r="C431" s="22" t="s">
        <v>646</v>
      </c>
      <c r="D431" s="19" t="str">
        <f>VLOOKUP(B431,[7]总表!$1:$1048576,5,0)</f>
        <v>1年</v>
      </c>
    </row>
    <row r="432" ht="25.5" spans="1:4">
      <c r="A432" s="13">
        <v>31</v>
      </c>
      <c r="B432" s="13" t="s">
        <v>647</v>
      </c>
      <c r="C432" s="22" t="s">
        <v>648</v>
      </c>
      <c r="D432" s="19" t="str">
        <f>VLOOKUP(B432,[7]总表!$1:$1048576,5,0)</f>
        <v>1年</v>
      </c>
    </row>
    <row r="433" ht="25.5" spans="1:4">
      <c r="A433" s="13">
        <v>32</v>
      </c>
      <c r="B433" s="13" t="s">
        <v>649</v>
      </c>
      <c r="C433" s="22" t="s">
        <v>650</v>
      </c>
      <c r="D433" s="19" t="str">
        <f>VLOOKUP(B433,[7]总表!$1:$1048576,5,0)</f>
        <v>1年</v>
      </c>
    </row>
    <row r="434" ht="38.25" spans="1:4">
      <c r="A434" s="13">
        <v>33</v>
      </c>
      <c r="B434" s="13" t="s">
        <v>651</v>
      </c>
      <c r="C434" s="22" t="s">
        <v>652</v>
      </c>
      <c r="D434" s="19" t="str">
        <f>VLOOKUP(B434,[7]总表!$1:$1048576,5,0)</f>
        <v>1年</v>
      </c>
    </row>
    <row r="435" spans="1:4">
      <c r="A435" s="13">
        <v>34</v>
      </c>
      <c r="B435" s="13" t="s">
        <v>653</v>
      </c>
      <c r="C435" s="22" t="s">
        <v>654</v>
      </c>
      <c r="D435" s="19" t="str">
        <f>VLOOKUP(B435,[7]总表!$1:$1048576,5,0)</f>
        <v>1年</v>
      </c>
    </row>
    <row r="436" spans="1:4">
      <c r="A436" s="13">
        <v>35</v>
      </c>
      <c r="B436" s="13" t="s">
        <v>655</v>
      </c>
      <c r="C436" s="22"/>
      <c r="D436" s="19" t="str">
        <f>VLOOKUP(B436,[7]总表!$1:$1048576,5,0)</f>
        <v>1年</v>
      </c>
    </row>
    <row r="437" spans="1:4">
      <c r="A437" s="13">
        <v>36</v>
      </c>
      <c r="B437" s="13" t="s">
        <v>656</v>
      </c>
      <c r="C437" s="22" t="s">
        <v>385</v>
      </c>
      <c r="D437" s="19" t="str">
        <f>VLOOKUP(B437,[7]总表!$1:$1048576,5,0)</f>
        <v>1年</v>
      </c>
    </row>
    <row r="438" ht="25.5" spans="1:4">
      <c r="A438" s="13">
        <v>37</v>
      </c>
      <c r="B438" s="13" t="s">
        <v>657</v>
      </c>
      <c r="C438" s="22" t="s">
        <v>658</v>
      </c>
      <c r="D438" s="19" t="str">
        <f>VLOOKUP(B438,[7]总表!$1:$1048576,5,0)</f>
        <v>1年</v>
      </c>
    </row>
    <row r="439" ht="25.5" spans="1:4">
      <c r="A439" s="13">
        <v>38</v>
      </c>
      <c r="B439" s="13" t="s">
        <v>659</v>
      </c>
      <c r="C439" s="22" t="s">
        <v>660</v>
      </c>
      <c r="D439" s="19" t="str">
        <f>VLOOKUP(B439,[7]总表!$1:$1048576,5,0)</f>
        <v>1年</v>
      </c>
    </row>
    <row r="440" ht="25.5" spans="1:4">
      <c r="A440" s="13">
        <v>39</v>
      </c>
      <c r="B440" s="13" t="s">
        <v>661</v>
      </c>
      <c r="C440" s="22" t="s">
        <v>662</v>
      </c>
      <c r="D440" s="19" t="str">
        <f>VLOOKUP(B440,[7]总表!$1:$1048576,5,0)</f>
        <v>1年</v>
      </c>
    </row>
    <row r="441" ht="76.5" spans="1:4">
      <c r="A441" s="13">
        <v>40</v>
      </c>
      <c r="B441" s="13" t="s">
        <v>663</v>
      </c>
      <c r="C441" s="22" t="s">
        <v>664</v>
      </c>
      <c r="D441" s="19" t="str">
        <f>VLOOKUP(B441,[7]总表!$1:$1048576,5,0)</f>
        <v>1年</v>
      </c>
    </row>
    <row r="442" spans="1:4">
      <c r="A442" s="13">
        <v>41</v>
      </c>
      <c r="B442" s="20" t="s">
        <v>665</v>
      </c>
      <c r="C442" s="22" t="s">
        <v>662</v>
      </c>
      <c r="D442" s="19" t="str">
        <f>VLOOKUP(B442,[7]总表!$1:$1048576,5,0)</f>
        <v>1年</v>
      </c>
    </row>
    <row r="443" ht="51" spans="1:4">
      <c r="A443" s="13">
        <v>42</v>
      </c>
      <c r="B443" s="13" t="s">
        <v>666</v>
      </c>
      <c r="C443" s="13" t="s">
        <v>667</v>
      </c>
      <c r="D443" s="19" t="str">
        <f>VLOOKUP(B443,[7]总表!$1:$1048576,5,0)</f>
        <v>1年</v>
      </c>
    </row>
    <row r="444" s="3" customFormat="1" ht="25.5" spans="1:4">
      <c r="A444" s="13">
        <v>43</v>
      </c>
      <c r="B444" s="13" t="s">
        <v>668</v>
      </c>
      <c r="C444" s="13" t="s">
        <v>669</v>
      </c>
      <c r="D444" s="19" t="str">
        <f>VLOOKUP(B444,[7]总表!$1:$1048576,5,0)</f>
        <v>1年</v>
      </c>
    </row>
    <row r="445" s="3" customFormat="1" ht="25.5" spans="1:4">
      <c r="A445" s="13">
        <v>44</v>
      </c>
      <c r="B445" s="13" t="s">
        <v>670</v>
      </c>
      <c r="C445" s="13" t="s">
        <v>669</v>
      </c>
      <c r="D445" s="19" t="str">
        <f>VLOOKUP(B445,[7]总表!$1:$1048576,5,0)</f>
        <v>1年</v>
      </c>
    </row>
    <row r="446" s="3" customFormat="1" ht="25.5" spans="1:4">
      <c r="A446" s="13">
        <v>45</v>
      </c>
      <c r="B446" s="13" t="s">
        <v>671</v>
      </c>
      <c r="C446" s="13" t="s">
        <v>672</v>
      </c>
      <c r="D446" s="19" t="str">
        <f>VLOOKUP(B446,[7]总表!$1:$1048576,5,0)</f>
        <v>1年</v>
      </c>
    </row>
    <row r="447" s="3" customFormat="1" ht="25.5" spans="1:4">
      <c r="A447" s="13">
        <v>46</v>
      </c>
      <c r="B447" s="13" t="s">
        <v>673</v>
      </c>
      <c r="C447" s="13" t="s">
        <v>674</v>
      </c>
      <c r="D447" s="19" t="str">
        <f>VLOOKUP(B447,[7]总表!$1:$1048576,5,0)</f>
        <v>1年</v>
      </c>
    </row>
    <row r="448" s="3" customFormat="1" ht="15" spans="1:4">
      <c r="A448" s="13">
        <v>47</v>
      </c>
      <c r="B448" s="13" t="s">
        <v>675</v>
      </c>
      <c r="C448" s="13" t="s">
        <v>676</v>
      </c>
      <c r="D448" s="19" t="str">
        <f>VLOOKUP(B448,[7]总表!$1:$1048576,5,0)</f>
        <v>1年</v>
      </c>
    </row>
    <row r="449" s="3" customFormat="1" ht="15" spans="1:4">
      <c r="A449" s="13">
        <v>48</v>
      </c>
      <c r="B449" s="13" t="s">
        <v>677</v>
      </c>
      <c r="C449" s="13" t="s">
        <v>678</v>
      </c>
      <c r="D449" s="19" t="str">
        <f>VLOOKUP(B449,[7]总表!$1:$1048576,5,0)</f>
        <v>1年</v>
      </c>
    </row>
    <row r="450" s="3" customFormat="1" ht="63.75" spans="1:4">
      <c r="A450" s="13">
        <v>49</v>
      </c>
      <c r="B450" s="13" t="s">
        <v>679</v>
      </c>
      <c r="C450" s="13" t="s">
        <v>680</v>
      </c>
      <c r="D450" s="19" t="str">
        <f>VLOOKUP(B450,[7]总表!$1:$1048576,5,0)</f>
        <v>1年</v>
      </c>
    </row>
    <row r="451" s="3" customFormat="1" ht="15" spans="1:4">
      <c r="A451" s="13">
        <v>50</v>
      </c>
      <c r="B451" s="13" t="s">
        <v>681</v>
      </c>
      <c r="C451" s="13" t="s">
        <v>682</v>
      </c>
      <c r="D451" s="28" t="str">
        <f>VLOOKUP(B451,[7]总表!$1:$1048576,5,0)</f>
        <v>不定</v>
      </c>
    </row>
    <row r="452" s="3" customFormat="1" ht="25.5" spans="1:4">
      <c r="A452" s="13">
        <v>51</v>
      </c>
      <c r="B452" s="13" t="s">
        <v>683</v>
      </c>
      <c r="C452" s="13" t="s">
        <v>684</v>
      </c>
      <c r="D452" s="19" t="str">
        <f>VLOOKUP(B452,[7]总表!$1:$1048576,5,0)</f>
        <v>1年</v>
      </c>
    </row>
    <row r="453" s="3" customFormat="1" ht="25.5" spans="1:4">
      <c r="A453" s="13">
        <v>52</v>
      </c>
      <c r="B453" s="13" t="s">
        <v>685</v>
      </c>
      <c r="C453" s="13" t="s">
        <v>684</v>
      </c>
      <c r="D453" s="19" t="str">
        <f>VLOOKUP(B453,[7]总表!$1:$1048576,5,0)</f>
        <v>1年</v>
      </c>
    </row>
    <row r="454" s="3" customFormat="1" ht="51" spans="1:4">
      <c r="A454" s="13">
        <v>53</v>
      </c>
      <c r="B454" s="13" t="s">
        <v>686</v>
      </c>
      <c r="C454" s="13" t="s">
        <v>687</v>
      </c>
      <c r="D454" s="19" t="str">
        <f>VLOOKUP(B454,[7]总表!$1:$1048576,5,0)</f>
        <v>1年</v>
      </c>
    </row>
    <row r="455" s="3" customFormat="1" ht="38.25" spans="1:4">
      <c r="A455" s="13">
        <v>54</v>
      </c>
      <c r="B455" s="13" t="s">
        <v>688</v>
      </c>
      <c r="C455" s="13" t="s">
        <v>689</v>
      </c>
      <c r="D455" s="19" t="str">
        <f>VLOOKUP(B455,[7]总表!$1:$1048576,5,0)</f>
        <v>1年</v>
      </c>
    </row>
    <row r="456" s="3" customFormat="1" ht="15" spans="1:4">
      <c r="A456" s="13">
        <v>55</v>
      </c>
      <c r="B456" s="13" t="s">
        <v>690</v>
      </c>
      <c r="C456" s="13" t="s">
        <v>691</v>
      </c>
      <c r="D456" s="19" t="str">
        <f>VLOOKUP(B456,[7]总表!$1:$1048576,5,0)</f>
        <v>1年</v>
      </c>
    </row>
    <row r="457" s="3" customFormat="1" ht="25.5" spans="1:4">
      <c r="A457" s="13">
        <v>56</v>
      </c>
      <c r="B457" s="13" t="s">
        <v>692</v>
      </c>
      <c r="C457" s="13" t="s">
        <v>693</v>
      </c>
      <c r="D457" s="19" t="str">
        <f>VLOOKUP(B457,[7]总表!$1:$1048576,5,0)</f>
        <v>1年</v>
      </c>
    </row>
    <row r="458" s="3" customFormat="1" ht="38.25" spans="1:4">
      <c r="A458" s="13">
        <v>57</v>
      </c>
      <c r="B458" s="13" t="s">
        <v>694</v>
      </c>
      <c r="C458" s="13" t="s">
        <v>695</v>
      </c>
      <c r="D458" s="19" t="str">
        <f>VLOOKUP(B458,[7]总表!$1:$1048576,5,0)</f>
        <v>1年</v>
      </c>
    </row>
    <row r="459" s="3" customFormat="1" ht="25.5" spans="1:4">
      <c r="A459" s="13">
        <v>58</v>
      </c>
      <c r="B459" s="13" t="s">
        <v>696</v>
      </c>
      <c r="C459" s="13" t="s">
        <v>697</v>
      </c>
      <c r="D459" s="19" t="str">
        <f>VLOOKUP(B459,[7]总表!$1:$1048576,5,0)</f>
        <v>1年</v>
      </c>
    </row>
    <row r="460" s="3" customFormat="1" ht="15" spans="1:4">
      <c r="A460" s="13">
        <v>59</v>
      </c>
      <c r="B460" s="13" t="s">
        <v>698</v>
      </c>
      <c r="C460" s="13" t="s">
        <v>699</v>
      </c>
      <c r="D460" s="19" t="str">
        <f>VLOOKUP(B460,[7]总表!$1:$1048576,5,0)</f>
        <v>0.5年</v>
      </c>
    </row>
    <row r="461" s="3" customFormat="1" ht="15" spans="1:4">
      <c r="A461" s="13">
        <v>60</v>
      </c>
      <c r="B461" s="13" t="s">
        <v>700</v>
      </c>
      <c r="C461" s="13" t="s">
        <v>701</v>
      </c>
      <c r="D461" s="19" t="str">
        <f>VLOOKUP(B461,[7]总表!$1:$1048576,5,0)</f>
        <v>1年</v>
      </c>
    </row>
    <row r="462" s="3" customFormat="1" ht="25.5" spans="1:4">
      <c r="A462" s="13">
        <v>61</v>
      </c>
      <c r="B462" s="13" t="s">
        <v>702</v>
      </c>
      <c r="C462" s="13" t="s">
        <v>703</v>
      </c>
      <c r="D462" s="19" t="str">
        <f>VLOOKUP(B462,[7]总表!$1:$1048576,5,0)</f>
        <v>1年</v>
      </c>
    </row>
    <row r="463" s="3" customFormat="1" ht="15" spans="1:4">
      <c r="A463" s="13">
        <v>62</v>
      </c>
      <c r="B463" s="13" t="s">
        <v>704</v>
      </c>
      <c r="C463" s="13" t="s">
        <v>705</v>
      </c>
      <c r="D463" s="19" t="str">
        <f>VLOOKUP(B463,[7]总表!$1:$1048576,5,0)</f>
        <v>1年</v>
      </c>
    </row>
    <row r="464" s="3" customFormat="1" ht="15" spans="1:4">
      <c r="A464" s="13">
        <v>63</v>
      </c>
      <c r="B464" s="13" t="s">
        <v>706</v>
      </c>
      <c r="C464" s="13" t="s">
        <v>167</v>
      </c>
      <c r="D464" s="19" t="str">
        <f>VLOOKUP(B464,[7]总表!$1:$1048576,5,0)</f>
        <v>1年</v>
      </c>
    </row>
    <row r="465" s="3" customFormat="1" ht="15" spans="1:4">
      <c r="A465" s="13">
        <v>64</v>
      </c>
      <c r="B465" s="13" t="s">
        <v>707</v>
      </c>
      <c r="C465" s="13" t="s">
        <v>167</v>
      </c>
      <c r="D465" s="19" t="str">
        <f>VLOOKUP(B465,[7]总表!$1:$1048576,5,0)</f>
        <v>1年</v>
      </c>
    </row>
    <row r="466" s="3" customFormat="1" ht="25.5" spans="1:4">
      <c r="A466" s="13">
        <v>65</v>
      </c>
      <c r="B466" s="13" t="s">
        <v>708</v>
      </c>
      <c r="C466" s="13" t="s">
        <v>167</v>
      </c>
      <c r="D466" s="19" t="e">
        <f>VLOOKUP(B466,[7]总表!$1:$1048576,5,0)</f>
        <v>#N/A</v>
      </c>
    </row>
    <row r="467" s="3" customFormat="1" ht="15" spans="1:4">
      <c r="A467" s="13">
        <v>66</v>
      </c>
      <c r="B467" s="13" t="s">
        <v>709</v>
      </c>
      <c r="C467" s="13" t="s">
        <v>167</v>
      </c>
      <c r="D467" s="19" t="str">
        <f>VLOOKUP(B467,[7]总表!$1:$1048576,5,0)</f>
        <v>1年</v>
      </c>
    </row>
    <row r="468" s="3" customFormat="1" ht="25.5" spans="1:4">
      <c r="A468" s="13">
        <v>67</v>
      </c>
      <c r="B468" s="13" t="s">
        <v>710</v>
      </c>
      <c r="C468" s="13" t="s">
        <v>167</v>
      </c>
      <c r="D468" s="19" t="str">
        <f>VLOOKUP(B468,[7]总表!$1:$1048576,5,0)</f>
        <v>1年</v>
      </c>
    </row>
    <row r="469" s="3" customFormat="1" ht="15" spans="1:4">
      <c r="A469" s="13">
        <v>68</v>
      </c>
      <c r="B469" s="13" t="s">
        <v>711</v>
      </c>
      <c r="C469" s="20" t="s">
        <v>712</v>
      </c>
      <c r="D469" s="19" t="e">
        <f>VLOOKUP(B469,[7]总表!$1:$1048576,5,0)</f>
        <v>#N/A</v>
      </c>
    </row>
    <row r="470" s="3" customFormat="1" ht="15" spans="1:4">
      <c r="A470" s="13">
        <v>69</v>
      </c>
      <c r="B470" s="13" t="s">
        <v>713</v>
      </c>
      <c r="C470" s="20" t="s">
        <v>714</v>
      </c>
      <c r="D470" s="19" t="e">
        <f>VLOOKUP(B470,[7]总表!$1:$1048576,5,0)</f>
        <v>#N/A</v>
      </c>
    </row>
    <row r="471" s="3" customFormat="1" ht="25.5" spans="1:4">
      <c r="A471" s="13">
        <v>70</v>
      </c>
      <c r="B471" s="20" t="s">
        <v>715</v>
      </c>
      <c r="C471" s="20" t="s">
        <v>716</v>
      </c>
      <c r="D471" s="19" t="str">
        <f>VLOOKUP(B471,[7]总表!$1:$1048576,5,0)</f>
        <v>1年</v>
      </c>
    </row>
    <row r="472" s="3" customFormat="1" ht="38.25" spans="1:4">
      <c r="A472" s="13">
        <v>71</v>
      </c>
      <c r="B472" s="13" t="s">
        <v>717</v>
      </c>
      <c r="C472" s="13" t="s">
        <v>718</v>
      </c>
      <c r="D472" s="19" t="str">
        <f>VLOOKUP(B472,[7]总表!$1:$1048576,5,0)</f>
        <v>1年</v>
      </c>
    </row>
    <row r="473" s="3" customFormat="1" ht="25.5" spans="1:4">
      <c r="A473" s="13">
        <v>72</v>
      </c>
      <c r="B473" s="13" t="s">
        <v>719</v>
      </c>
      <c r="C473" s="13" t="s">
        <v>720</v>
      </c>
      <c r="D473" s="19" t="str">
        <f>VLOOKUP(B473,[7]总表!$1:$1048576,5,0)</f>
        <v>1年</v>
      </c>
    </row>
    <row r="474" s="3" customFormat="1" ht="15" spans="1:4">
      <c r="A474" s="13">
        <v>73</v>
      </c>
      <c r="B474" s="13" t="s">
        <v>721</v>
      </c>
      <c r="C474" s="20" t="s">
        <v>722</v>
      </c>
      <c r="D474" s="19" t="str">
        <f>VLOOKUP(B474,[7]总表!$1:$1048576,5,0)</f>
        <v>1年</v>
      </c>
    </row>
    <row r="475" s="3" customFormat="1" ht="15" spans="1:4">
      <c r="A475" s="13">
        <v>74</v>
      </c>
      <c r="B475" s="13" t="s">
        <v>723</v>
      </c>
      <c r="C475" s="13" t="s">
        <v>167</v>
      </c>
      <c r="D475" s="19" t="str">
        <f>VLOOKUP(B475,[7]总表!$1:$1048576,5,0)</f>
        <v>1年</v>
      </c>
    </row>
    <row r="476" s="3" customFormat="1" ht="15" spans="1:4">
      <c r="A476" s="13">
        <v>75</v>
      </c>
      <c r="B476" s="13" t="s">
        <v>724</v>
      </c>
      <c r="C476" s="20" t="s">
        <v>725</v>
      </c>
      <c r="D476" s="19" t="str">
        <f>VLOOKUP(B476,[7]总表!$1:$1048576,5,0)</f>
        <v>1年</v>
      </c>
    </row>
    <row r="477" s="3" customFormat="1" ht="15" spans="1:4">
      <c r="A477" s="13">
        <v>76</v>
      </c>
      <c r="B477" s="20" t="s">
        <v>726</v>
      </c>
      <c r="C477" s="20" t="s">
        <v>727</v>
      </c>
      <c r="D477" s="19" t="str">
        <f>VLOOKUP(B477,[7]总表!$1:$1048576,5,0)</f>
        <v>1年</v>
      </c>
    </row>
    <row r="478" s="3" customFormat="1" ht="15" spans="1:4">
      <c r="A478" s="13">
        <v>77</v>
      </c>
      <c r="B478" s="20" t="s">
        <v>728</v>
      </c>
      <c r="C478" s="20" t="s">
        <v>729</v>
      </c>
      <c r="D478" s="19" t="e">
        <f>VLOOKUP(B478,[7]总表!$1:$1048576,5,0)</f>
        <v>#N/A</v>
      </c>
    </row>
    <row r="479" s="3" customFormat="1" ht="25.5" spans="1:4">
      <c r="A479" s="13">
        <v>78</v>
      </c>
      <c r="B479" s="13" t="s">
        <v>730</v>
      </c>
      <c r="C479" s="13" t="s">
        <v>731</v>
      </c>
      <c r="D479" s="19" t="str">
        <f>VLOOKUP(B479,[7]总表!$1:$1048576,5,0)</f>
        <v>1年</v>
      </c>
    </row>
    <row r="480" s="3" customFormat="1" ht="15" spans="1:4">
      <c r="A480" s="13">
        <v>79</v>
      </c>
      <c r="B480" s="13" t="s">
        <v>732</v>
      </c>
      <c r="C480" s="13" t="s">
        <v>733</v>
      </c>
      <c r="D480" s="19" t="str">
        <f>VLOOKUP(B480,[7]总表!$1:$1048576,5,0)</f>
        <v>1年</v>
      </c>
    </row>
    <row r="481" s="3" customFormat="1" ht="25.5" spans="1:4">
      <c r="A481" s="13">
        <v>80</v>
      </c>
      <c r="B481" s="13" t="s">
        <v>734</v>
      </c>
      <c r="C481" s="13" t="s">
        <v>735</v>
      </c>
      <c r="D481" s="19" t="str">
        <f>VLOOKUP(B481,[7]总表!$1:$1048576,5,0)</f>
        <v>1年</v>
      </c>
    </row>
    <row r="482" s="3" customFormat="1" ht="25.5" spans="1:4">
      <c r="A482" s="13">
        <v>81</v>
      </c>
      <c r="B482" s="13" t="s">
        <v>736</v>
      </c>
      <c r="C482" s="13" t="s">
        <v>733</v>
      </c>
      <c r="D482" s="19" t="str">
        <f>VLOOKUP(B482,[7]总表!$1:$1048576,5,0)</f>
        <v>1年</v>
      </c>
    </row>
    <row r="483" s="3" customFormat="1" ht="25.5" spans="1:4">
      <c r="A483" s="13">
        <v>82</v>
      </c>
      <c r="B483" s="13" t="s">
        <v>737</v>
      </c>
      <c r="C483" s="13" t="s">
        <v>738</v>
      </c>
      <c r="D483" s="19" t="str">
        <f>VLOOKUP(B483,[7]总表!$1:$1048576,5,0)</f>
        <v>1年</v>
      </c>
    </row>
    <row r="484" s="3" customFormat="1" ht="15" spans="1:4">
      <c r="A484" s="13">
        <v>83</v>
      </c>
      <c r="B484" s="13" t="s">
        <v>739</v>
      </c>
      <c r="C484" s="13" t="s">
        <v>733</v>
      </c>
      <c r="D484" s="19" t="str">
        <f>VLOOKUP(B484,[7]总表!$1:$1048576,5,0)</f>
        <v>1年</v>
      </c>
    </row>
    <row r="485" s="3" customFormat="1" ht="25.5" spans="1:4">
      <c r="A485" s="13">
        <v>84</v>
      </c>
      <c r="B485" s="13" t="s">
        <v>740</v>
      </c>
      <c r="C485" s="13" t="s">
        <v>731</v>
      </c>
      <c r="D485" s="19" t="str">
        <f>VLOOKUP(B485,[7]总表!$1:$1048576,5,0)</f>
        <v>1年</v>
      </c>
    </row>
    <row r="486" s="3" customFormat="1" ht="25.5" spans="1:4">
      <c r="A486" s="13">
        <v>85</v>
      </c>
      <c r="B486" s="13" t="s">
        <v>741</v>
      </c>
      <c r="C486" s="13" t="s">
        <v>733</v>
      </c>
      <c r="D486" s="19" t="str">
        <f>VLOOKUP(B486,[7]总表!$1:$1048576,5,0)</f>
        <v>1年</v>
      </c>
    </row>
    <row r="487" s="3" customFormat="1" ht="25.5" spans="1:4">
      <c r="A487" s="13">
        <v>86</v>
      </c>
      <c r="B487" s="13" t="s">
        <v>742</v>
      </c>
      <c r="C487" s="29" t="s">
        <v>743</v>
      </c>
      <c r="D487" s="19" t="str">
        <f>VLOOKUP(B487,[7]总表!$1:$1048576,5,0)</f>
        <v>1年</v>
      </c>
    </row>
    <row r="488" s="3" customFormat="1" ht="31.5" spans="1:4">
      <c r="A488" s="13">
        <v>87</v>
      </c>
      <c r="B488" s="13" t="s">
        <v>744</v>
      </c>
      <c r="C488" s="30" t="s">
        <v>745</v>
      </c>
      <c r="D488" s="19" t="str">
        <f>VLOOKUP(B488,[7]总表!$1:$1048576,5,0)</f>
        <v>1年</v>
      </c>
    </row>
    <row r="489" s="4" customFormat="1" ht="18.75" spans="1:4">
      <c r="A489" s="10" t="s">
        <v>746</v>
      </c>
      <c r="B489" s="10"/>
      <c r="C489" s="10"/>
      <c r="D489" s="10"/>
    </row>
    <row r="490" s="5" customFormat="1" ht="14.25" spans="1:4">
      <c r="A490" s="11" t="s">
        <v>2</v>
      </c>
      <c r="B490" s="11" t="s">
        <v>3</v>
      </c>
      <c r="C490" s="12" t="s">
        <v>531</v>
      </c>
      <c r="D490" s="11" t="s">
        <v>5</v>
      </c>
    </row>
    <row r="491" ht="25.5" spans="1:4">
      <c r="A491" s="13">
        <v>1</v>
      </c>
      <c r="B491" s="13" t="s">
        <v>132</v>
      </c>
      <c r="C491" s="23" t="s">
        <v>133</v>
      </c>
      <c r="D491" s="19" t="s">
        <v>377</v>
      </c>
    </row>
    <row r="492" ht="38.25" spans="1:4">
      <c r="A492" s="13">
        <v>2</v>
      </c>
      <c r="B492" s="13" t="s">
        <v>136</v>
      </c>
      <c r="C492" s="23" t="s">
        <v>137</v>
      </c>
      <c r="D492" s="19" t="s">
        <v>377</v>
      </c>
    </row>
    <row r="493" spans="1:4">
      <c r="A493" s="13">
        <v>3</v>
      </c>
      <c r="B493" s="13" t="s">
        <v>140</v>
      </c>
      <c r="C493" s="23" t="s">
        <v>141</v>
      </c>
      <c r="D493" s="19" t="s">
        <v>377</v>
      </c>
    </row>
    <row r="494" ht="38.25" spans="1:4">
      <c r="A494" s="13">
        <v>4</v>
      </c>
      <c r="B494" s="13" t="s">
        <v>147</v>
      </c>
      <c r="C494" s="22" t="s">
        <v>747</v>
      </c>
      <c r="D494" s="19" t="s">
        <v>131</v>
      </c>
    </row>
    <row r="495" ht="25.5" spans="1:4">
      <c r="A495" s="13">
        <v>5</v>
      </c>
      <c r="B495" s="13" t="s">
        <v>748</v>
      </c>
      <c r="C495" s="22" t="s">
        <v>8</v>
      </c>
      <c r="D495" s="19" t="s">
        <v>377</v>
      </c>
    </row>
    <row r="496" ht="24.75" spans="1:4">
      <c r="A496" s="13">
        <v>6</v>
      </c>
      <c r="B496" s="13" t="s">
        <v>749</v>
      </c>
      <c r="C496" s="22" t="s">
        <v>8</v>
      </c>
      <c r="D496" s="19" t="s">
        <v>377</v>
      </c>
    </row>
    <row r="497" spans="1:4">
      <c r="A497" s="13">
        <v>7</v>
      </c>
      <c r="B497" s="13" t="s">
        <v>9</v>
      </c>
      <c r="C497" s="22" t="s">
        <v>8</v>
      </c>
      <c r="D497" s="19" t="s">
        <v>377</v>
      </c>
    </row>
    <row r="498" spans="1:4">
      <c r="A498" s="13">
        <v>8</v>
      </c>
      <c r="B498" s="13" t="s">
        <v>160</v>
      </c>
      <c r="C498" s="23" t="s">
        <v>161</v>
      </c>
      <c r="D498" s="19" t="s">
        <v>377</v>
      </c>
    </row>
    <row r="499" spans="1:4">
      <c r="A499" s="13">
        <v>9</v>
      </c>
      <c r="B499" s="13" t="s">
        <v>750</v>
      </c>
      <c r="C499" s="23" t="s">
        <v>751</v>
      </c>
      <c r="D499" s="19" t="s">
        <v>377</v>
      </c>
    </row>
    <row r="500" ht="38.25" spans="1:4">
      <c r="A500" s="13">
        <v>10</v>
      </c>
      <c r="B500" s="13" t="s">
        <v>752</v>
      </c>
      <c r="C500" s="22" t="s">
        <v>753</v>
      </c>
      <c r="D500" s="27" t="s">
        <v>377</v>
      </c>
    </row>
    <row r="501" ht="24" spans="1:4">
      <c r="A501" s="13">
        <v>11</v>
      </c>
      <c r="B501" s="13" t="s">
        <v>162</v>
      </c>
      <c r="C501" s="23" t="s">
        <v>754</v>
      </c>
      <c r="D501" s="19" t="s">
        <v>377</v>
      </c>
    </row>
    <row r="502" ht="25.5" spans="1:4">
      <c r="A502" s="13">
        <v>12</v>
      </c>
      <c r="B502" s="13" t="s">
        <v>755</v>
      </c>
      <c r="C502" s="22" t="s">
        <v>756</v>
      </c>
      <c r="D502" s="19" t="s">
        <v>131</v>
      </c>
    </row>
    <row r="503" ht="24.75" spans="1:4">
      <c r="A503" s="13">
        <v>13</v>
      </c>
      <c r="B503" s="13" t="s">
        <v>164</v>
      </c>
      <c r="C503" s="23" t="s">
        <v>757</v>
      </c>
      <c r="D503" s="19" t="s">
        <v>377</v>
      </c>
    </row>
    <row r="504" ht="25.5" spans="1:4">
      <c r="A504" s="13">
        <v>14</v>
      </c>
      <c r="B504" s="13" t="s">
        <v>758</v>
      </c>
      <c r="C504" s="22" t="s">
        <v>759</v>
      </c>
      <c r="D504" s="19" t="s">
        <v>131</v>
      </c>
    </row>
    <row r="505" ht="25.5" spans="1:4">
      <c r="A505" s="13">
        <v>15</v>
      </c>
      <c r="B505" s="13" t="s">
        <v>414</v>
      </c>
      <c r="C505" s="22" t="s">
        <v>760</v>
      </c>
      <c r="D505" s="19" t="s">
        <v>131</v>
      </c>
    </row>
    <row r="506" spans="1:4">
      <c r="A506" s="13">
        <v>16</v>
      </c>
      <c r="B506" s="13" t="s">
        <v>761</v>
      </c>
      <c r="C506" s="22" t="s">
        <v>762</v>
      </c>
      <c r="D506" s="19" t="s">
        <v>377</v>
      </c>
    </row>
    <row r="507" ht="24.75" spans="1:4">
      <c r="A507" s="13">
        <v>17</v>
      </c>
      <c r="B507" s="13" t="s">
        <v>180</v>
      </c>
      <c r="C507" s="23" t="s">
        <v>181</v>
      </c>
      <c r="D507" s="19" t="s">
        <v>377</v>
      </c>
    </row>
    <row r="508" spans="1:4">
      <c r="A508" s="13">
        <v>18</v>
      </c>
      <c r="B508" s="13" t="s">
        <v>763</v>
      </c>
      <c r="C508" s="23" t="s">
        <v>764</v>
      </c>
      <c r="D508" s="27" t="s">
        <v>131</v>
      </c>
    </row>
    <row r="509" ht="38.25" spans="1:4">
      <c r="A509" s="13">
        <v>19</v>
      </c>
      <c r="B509" s="13" t="s">
        <v>765</v>
      </c>
      <c r="C509" s="22" t="s">
        <v>766</v>
      </c>
      <c r="D509" s="19" t="s">
        <v>377</v>
      </c>
    </row>
    <row r="510" ht="25.5" spans="1:4">
      <c r="A510" s="13">
        <v>20</v>
      </c>
      <c r="B510" s="13" t="s">
        <v>767</v>
      </c>
      <c r="C510" s="23" t="s">
        <v>768</v>
      </c>
      <c r="D510" s="19" t="s">
        <v>131</v>
      </c>
    </row>
    <row r="511" spans="1:4">
      <c r="A511" s="13">
        <v>21</v>
      </c>
      <c r="B511" s="13" t="s">
        <v>769</v>
      </c>
      <c r="C511" s="22" t="s">
        <v>770</v>
      </c>
      <c r="D511" s="27" t="s">
        <v>131</v>
      </c>
    </row>
    <row r="512" ht="38.25" spans="1:4">
      <c r="A512" s="13">
        <v>22</v>
      </c>
      <c r="B512" s="13" t="s">
        <v>188</v>
      </c>
      <c r="C512" s="22" t="s">
        <v>189</v>
      </c>
      <c r="D512" s="19" t="s">
        <v>131</v>
      </c>
    </row>
    <row r="513" spans="1:4">
      <c r="A513" s="13">
        <v>23</v>
      </c>
      <c r="B513" s="13" t="s">
        <v>771</v>
      </c>
      <c r="C513" s="23" t="s">
        <v>772</v>
      </c>
      <c r="D513" s="19" t="s">
        <v>535</v>
      </c>
    </row>
    <row r="514" ht="24.75" spans="1:4">
      <c r="A514" s="13">
        <v>24</v>
      </c>
      <c r="B514" s="13" t="s">
        <v>196</v>
      </c>
      <c r="C514" s="23" t="s">
        <v>773</v>
      </c>
      <c r="D514" s="28" t="s">
        <v>774</v>
      </c>
    </row>
    <row r="515" ht="25.5" spans="1:4">
      <c r="A515" s="13">
        <v>25</v>
      </c>
      <c r="B515" s="13" t="s">
        <v>775</v>
      </c>
      <c r="C515" s="23" t="s">
        <v>776</v>
      </c>
      <c r="D515" s="19" t="s">
        <v>377</v>
      </c>
    </row>
    <row r="516" ht="25.5" spans="1:4">
      <c r="A516" s="13">
        <v>26</v>
      </c>
      <c r="B516" s="13" t="s">
        <v>777</v>
      </c>
      <c r="C516" s="23" t="s">
        <v>778</v>
      </c>
      <c r="D516" s="19" t="s">
        <v>779</v>
      </c>
    </row>
    <row r="517" ht="25.5" spans="1:4">
      <c r="A517" s="13">
        <v>27</v>
      </c>
      <c r="B517" s="13" t="s">
        <v>202</v>
      </c>
      <c r="C517" s="23" t="s">
        <v>203</v>
      </c>
      <c r="D517" s="19" t="s">
        <v>377</v>
      </c>
    </row>
    <row r="518" ht="37.5" spans="1:4">
      <c r="A518" s="13">
        <v>28</v>
      </c>
      <c r="B518" s="13" t="s">
        <v>780</v>
      </c>
      <c r="C518" s="23" t="s">
        <v>781</v>
      </c>
      <c r="D518" s="19" t="s">
        <v>377</v>
      </c>
    </row>
    <row r="519" spans="1:4">
      <c r="A519" s="13">
        <v>29</v>
      </c>
      <c r="B519" s="13" t="s">
        <v>782</v>
      </c>
      <c r="C519" s="23" t="s">
        <v>109</v>
      </c>
      <c r="D519" s="19" t="s">
        <v>377</v>
      </c>
    </row>
    <row r="520" ht="24.75" spans="1:4">
      <c r="A520" s="13">
        <v>30</v>
      </c>
      <c r="B520" s="13" t="s">
        <v>783</v>
      </c>
      <c r="C520" s="23" t="s">
        <v>781</v>
      </c>
      <c r="D520" s="27" t="s">
        <v>131</v>
      </c>
    </row>
    <row r="521" ht="24.75" spans="1:4">
      <c r="A521" s="13">
        <v>31</v>
      </c>
      <c r="B521" s="13" t="s">
        <v>220</v>
      </c>
      <c r="C521" s="23" t="s">
        <v>161</v>
      </c>
      <c r="D521" s="19" t="s">
        <v>535</v>
      </c>
    </row>
    <row r="522" ht="38.25" spans="1:4">
      <c r="A522" s="13">
        <v>32</v>
      </c>
      <c r="B522" s="13" t="s">
        <v>784</v>
      </c>
      <c r="C522" s="23" t="s">
        <v>785</v>
      </c>
      <c r="D522" s="19" t="s">
        <v>377</v>
      </c>
    </row>
    <row r="523" ht="38.25" spans="1:4">
      <c r="A523" s="13">
        <v>33</v>
      </c>
      <c r="B523" s="13" t="s">
        <v>786</v>
      </c>
      <c r="C523" s="22" t="s">
        <v>787</v>
      </c>
      <c r="D523" s="19" t="s">
        <v>377</v>
      </c>
    </row>
    <row r="524" ht="25.5" spans="1:4">
      <c r="A524" s="13">
        <v>34</v>
      </c>
      <c r="B524" s="13" t="s">
        <v>788</v>
      </c>
      <c r="C524" s="22" t="s">
        <v>789</v>
      </c>
      <c r="D524" s="27" t="s">
        <v>535</v>
      </c>
    </row>
    <row r="525" spans="1:4">
      <c r="A525" s="13">
        <v>35</v>
      </c>
      <c r="B525" s="13" t="s">
        <v>790</v>
      </c>
      <c r="C525" s="22" t="s">
        <v>791</v>
      </c>
      <c r="D525" s="19" t="s">
        <v>377</v>
      </c>
    </row>
    <row r="526" ht="37.5" spans="1:4">
      <c r="A526" s="13">
        <v>36</v>
      </c>
      <c r="B526" s="13" t="s">
        <v>242</v>
      </c>
      <c r="C526" s="23" t="s">
        <v>792</v>
      </c>
      <c r="D526" s="28" t="s">
        <v>774</v>
      </c>
    </row>
    <row r="527" ht="25.5" spans="1:4">
      <c r="A527" s="13">
        <v>37</v>
      </c>
      <c r="B527" s="13" t="s">
        <v>246</v>
      </c>
      <c r="C527" s="23" t="s">
        <v>247</v>
      </c>
      <c r="D527" s="19" t="s">
        <v>131</v>
      </c>
    </row>
    <row r="528" ht="24" spans="1:4">
      <c r="A528" s="13">
        <v>38</v>
      </c>
      <c r="B528" s="13" t="s">
        <v>793</v>
      </c>
      <c r="C528" s="23" t="s">
        <v>794</v>
      </c>
      <c r="D528" s="19" t="s">
        <v>131</v>
      </c>
    </row>
    <row r="529" ht="24.75" spans="1:4">
      <c r="A529" s="13">
        <v>39</v>
      </c>
      <c r="B529" s="13" t="s">
        <v>795</v>
      </c>
      <c r="C529" s="23" t="s">
        <v>796</v>
      </c>
      <c r="D529" s="19" t="s">
        <v>797</v>
      </c>
    </row>
    <row r="530" spans="1:4">
      <c r="A530" s="13">
        <v>40</v>
      </c>
      <c r="B530" s="13" t="s">
        <v>257</v>
      </c>
      <c r="C530" s="23" t="s">
        <v>798</v>
      </c>
      <c r="D530" s="28" t="s">
        <v>799</v>
      </c>
    </row>
    <row r="531" spans="1:4">
      <c r="A531" s="13">
        <v>41</v>
      </c>
      <c r="B531" s="13" t="s">
        <v>260</v>
      </c>
      <c r="C531" s="23" t="s">
        <v>800</v>
      </c>
      <c r="D531" s="28" t="s">
        <v>801</v>
      </c>
    </row>
    <row r="532" spans="1:4">
      <c r="A532" s="13">
        <v>42</v>
      </c>
      <c r="B532" s="13" t="s">
        <v>263</v>
      </c>
      <c r="C532" s="23" t="s">
        <v>264</v>
      </c>
      <c r="D532" s="19" t="s">
        <v>131</v>
      </c>
    </row>
    <row r="533" spans="1:4">
      <c r="A533" s="13">
        <v>43</v>
      </c>
      <c r="B533" s="20" t="s">
        <v>267</v>
      </c>
      <c r="C533" s="22"/>
      <c r="D533" s="19"/>
    </row>
    <row r="534" s="3" customFormat="1" ht="25.5" spans="1:4">
      <c r="A534" s="13">
        <v>44</v>
      </c>
      <c r="B534" s="13" t="s">
        <v>802</v>
      </c>
      <c r="C534" s="23" t="s">
        <v>803</v>
      </c>
      <c r="D534" s="19" t="s">
        <v>131</v>
      </c>
    </row>
    <row r="535" s="3" customFormat="1" ht="15" spans="1:4">
      <c r="A535" s="13">
        <v>45</v>
      </c>
      <c r="B535" s="13" t="s">
        <v>763</v>
      </c>
      <c r="C535" s="23" t="s">
        <v>804</v>
      </c>
      <c r="D535" s="19" t="s">
        <v>131</v>
      </c>
    </row>
    <row r="536" s="3" customFormat="1" ht="25.5" spans="1:4">
      <c r="A536" s="13">
        <v>46</v>
      </c>
      <c r="B536" s="13" t="s">
        <v>805</v>
      </c>
      <c r="C536" s="23" t="s">
        <v>806</v>
      </c>
      <c r="D536" s="22" t="s">
        <v>110</v>
      </c>
    </row>
    <row r="537" s="4" customFormat="1" ht="18.75" spans="1:4">
      <c r="A537" s="10" t="s">
        <v>807</v>
      </c>
      <c r="B537" s="10"/>
      <c r="C537" s="10"/>
      <c r="D537" s="10"/>
    </row>
    <row r="538" s="5" customFormat="1" ht="14.25" spans="1:4">
      <c r="A538" s="11" t="s">
        <v>2</v>
      </c>
      <c r="B538" s="11" t="s">
        <v>3</v>
      </c>
      <c r="C538" s="12" t="s">
        <v>4</v>
      </c>
      <c r="D538" s="11" t="s">
        <v>5</v>
      </c>
    </row>
    <row r="539" ht="25.5" spans="1:4">
      <c r="A539" s="13">
        <v>1</v>
      </c>
      <c r="B539" s="13" t="s">
        <v>808</v>
      </c>
      <c r="C539" s="22" t="s">
        <v>809</v>
      </c>
      <c r="D539" s="13" t="str">
        <f>VLOOKUP(B539,[8]总表!$1:$1048576,5,0)</f>
        <v>1年</v>
      </c>
    </row>
    <row r="540" spans="1:4">
      <c r="A540" s="13">
        <v>2</v>
      </c>
      <c r="B540" s="13" t="s">
        <v>810</v>
      </c>
      <c r="C540" s="23" t="s">
        <v>811</v>
      </c>
      <c r="D540" s="13" t="str">
        <f>VLOOKUP(B540,[8]总表!$1:$1048576,5,0)</f>
        <v>1年</v>
      </c>
    </row>
    <row r="541" ht="38.25" spans="1:4">
      <c r="A541" s="13">
        <v>3</v>
      </c>
      <c r="B541" s="13" t="s">
        <v>812</v>
      </c>
      <c r="C541" s="23" t="s">
        <v>813</v>
      </c>
      <c r="D541" s="13" t="str">
        <f>VLOOKUP(B541,[8]总表!$1:$1048576,5,0)</f>
        <v>1年</v>
      </c>
    </row>
    <row r="542" ht="38.25" spans="1:4">
      <c r="A542" s="13">
        <v>4</v>
      </c>
      <c r="B542" s="13" t="s">
        <v>814</v>
      </c>
      <c r="C542" s="23" t="s">
        <v>813</v>
      </c>
      <c r="D542" s="13" t="str">
        <f>VLOOKUP(B542,[8]总表!$1:$1048576,5,0)</f>
        <v>1年</v>
      </c>
    </row>
    <row r="543" ht="38.25" spans="1:4">
      <c r="A543" s="13">
        <v>5</v>
      </c>
      <c r="B543" s="13" t="s">
        <v>815</v>
      </c>
      <c r="C543" s="23" t="s">
        <v>813</v>
      </c>
      <c r="D543" s="13" t="str">
        <f>VLOOKUP(B543,[8]总表!$1:$1048576,5,0)</f>
        <v>1年</v>
      </c>
    </row>
    <row r="544" spans="1:4">
      <c r="A544" s="13">
        <v>6</v>
      </c>
      <c r="B544" s="13" t="s">
        <v>816</v>
      </c>
      <c r="C544" s="23" t="s">
        <v>817</v>
      </c>
      <c r="D544" s="13" t="str">
        <f>VLOOKUP(B544,[8]总表!$1:$1048576,5,0)</f>
        <v>1年</v>
      </c>
    </row>
    <row r="545" spans="1:4">
      <c r="A545" s="13">
        <v>7</v>
      </c>
      <c r="B545" s="13" t="s">
        <v>818</v>
      </c>
      <c r="C545" s="23" t="s">
        <v>819</v>
      </c>
      <c r="D545" s="13" t="str">
        <f>VLOOKUP(B545,[8]总表!$1:$1048576,5,0)</f>
        <v>1年</v>
      </c>
    </row>
    <row r="546" spans="1:4">
      <c r="A546" s="13">
        <v>8</v>
      </c>
      <c r="B546" s="13" t="s">
        <v>820</v>
      </c>
      <c r="C546" s="22" t="s">
        <v>509</v>
      </c>
      <c r="D546" s="13" t="str">
        <f>VLOOKUP(B546,[8]总表!$1:$1048576,5,0)</f>
        <v>1年</v>
      </c>
    </row>
    <row r="547" ht="25.5" spans="1:4">
      <c r="A547" s="13">
        <v>9</v>
      </c>
      <c r="B547" s="13" t="s">
        <v>821</v>
      </c>
      <c r="C547" s="23" t="s">
        <v>822</v>
      </c>
      <c r="D547" s="13" t="str">
        <f>VLOOKUP(B547,[8]总表!$1:$1048576,5,0)</f>
        <v>1年</v>
      </c>
    </row>
    <row r="548" ht="38.25" spans="1:4">
      <c r="A548" s="13">
        <v>10</v>
      </c>
      <c r="B548" s="13" t="s">
        <v>823</v>
      </c>
      <c r="C548" s="23" t="s">
        <v>824</v>
      </c>
      <c r="D548" s="13" t="str">
        <f>VLOOKUP(B548,[8]总表!$1:$1048576,5,0)</f>
        <v>1年</v>
      </c>
    </row>
    <row r="549" ht="50.25" spans="1:4">
      <c r="A549" s="13">
        <v>11</v>
      </c>
      <c r="B549" s="13" t="s">
        <v>825</v>
      </c>
      <c r="C549" s="23" t="s">
        <v>826</v>
      </c>
      <c r="D549" s="13" t="str">
        <f>VLOOKUP(B549,[8]总表!$1:$1048576,5,0)</f>
        <v>1年</v>
      </c>
    </row>
    <row r="550" ht="50.25" spans="1:4">
      <c r="A550" s="13">
        <v>12</v>
      </c>
      <c r="B550" s="13" t="s">
        <v>827</v>
      </c>
      <c r="C550" s="23" t="s">
        <v>826</v>
      </c>
      <c r="D550" s="13" t="str">
        <f>VLOOKUP(B550,[8]总表!$1:$1048576,5,0)</f>
        <v>1年</v>
      </c>
    </row>
    <row r="551" spans="1:4">
      <c r="A551" s="13">
        <v>13</v>
      </c>
      <c r="B551" s="13" t="s">
        <v>828</v>
      </c>
      <c r="C551" s="23" t="s">
        <v>829</v>
      </c>
      <c r="D551" s="13" t="str">
        <f>VLOOKUP(B551,[8]总表!$1:$1048576,5,0)</f>
        <v>1年</v>
      </c>
    </row>
    <row r="552" spans="1:4">
      <c r="A552" s="13">
        <v>14</v>
      </c>
      <c r="B552" s="13" t="s">
        <v>496</v>
      </c>
      <c r="C552" s="22" t="s">
        <v>497</v>
      </c>
      <c r="D552" s="13" t="str">
        <f>VLOOKUP(B552,[8]总表!$1:$1048576,5,0)</f>
        <v>1年</v>
      </c>
    </row>
    <row r="553" ht="38.25" spans="1:4">
      <c r="A553" s="13">
        <v>15</v>
      </c>
      <c r="B553" s="13" t="s">
        <v>830</v>
      </c>
      <c r="C553" s="22" t="s">
        <v>507</v>
      </c>
      <c r="D553" s="13" t="str">
        <f>VLOOKUP(B553,[8]总表!$1:$1048576,5,0)</f>
        <v>1年</v>
      </c>
    </row>
    <row r="554" spans="1:4">
      <c r="A554" s="13">
        <v>16</v>
      </c>
      <c r="B554" s="13" t="s">
        <v>831</v>
      </c>
      <c r="C554" s="23" t="s">
        <v>832</v>
      </c>
      <c r="D554" s="13" t="str">
        <f>VLOOKUP(B554,[8]总表!$1:$1048576,5,0)</f>
        <v>1年</v>
      </c>
    </row>
    <row r="555" ht="25.5" spans="1:4">
      <c r="A555" s="13">
        <v>17</v>
      </c>
      <c r="B555" s="13" t="s">
        <v>833</v>
      </c>
      <c r="C555" s="23" t="s">
        <v>834</v>
      </c>
      <c r="D555" s="13" t="str">
        <f>VLOOKUP(B555,[8]总表!$1:$1048576,5,0)</f>
        <v>1年</v>
      </c>
    </row>
    <row r="556" spans="1:4">
      <c r="A556" s="13">
        <v>18</v>
      </c>
      <c r="B556" s="13" t="s">
        <v>835</v>
      </c>
      <c r="C556" s="23" t="s">
        <v>836</v>
      </c>
      <c r="D556" s="13" t="str">
        <f>VLOOKUP(B556,[8]总表!$1:$1048576,5,0)</f>
        <v>1年</v>
      </c>
    </row>
    <row r="557" ht="25.5" spans="1:4">
      <c r="A557" s="13">
        <v>19</v>
      </c>
      <c r="B557" s="13" t="s">
        <v>837</v>
      </c>
      <c r="C557" s="22" t="s">
        <v>838</v>
      </c>
      <c r="D557" s="13" t="str">
        <f>VLOOKUP(B557,[8]总表!$1:$1048576,5,0)</f>
        <v>1年</v>
      </c>
    </row>
    <row r="558" spans="1:4">
      <c r="A558" s="13">
        <v>20</v>
      </c>
      <c r="B558" s="13" t="s">
        <v>839</v>
      </c>
      <c r="C558" s="22" t="s">
        <v>840</v>
      </c>
      <c r="D558" s="13" t="str">
        <f>VLOOKUP(B558,[8]总表!$1:$1048576,5,0)</f>
        <v>4年</v>
      </c>
    </row>
    <row r="559" ht="38.25" spans="1:4">
      <c r="A559" s="13">
        <v>21</v>
      </c>
      <c r="B559" s="13" t="s">
        <v>841</v>
      </c>
      <c r="C559" s="22" t="s">
        <v>842</v>
      </c>
      <c r="D559" s="13" t="str">
        <f>VLOOKUP(B559,[8]总表!$1:$1048576,5,0)</f>
        <v>1年</v>
      </c>
    </row>
    <row r="560" ht="38.25" spans="1:4">
      <c r="A560" s="13">
        <v>22</v>
      </c>
      <c r="B560" s="13" t="s">
        <v>843</v>
      </c>
      <c r="C560" s="22" t="s">
        <v>844</v>
      </c>
      <c r="D560" s="13" t="str">
        <f>VLOOKUP(B560,[8]总表!$1:$1048576,5,0)</f>
        <v>1年</v>
      </c>
    </row>
    <row r="561" ht="38.25" spans="1:4">
      <c r="A561" s="13">
        <v>23</v>
      </c>
      <c r="B561" s="13" t="s">
        <v>845</v>
      </c>
      <c r="C561" s="22" t="s">
        <v>846</v>
      </c>
      <c r="D561" s="13" t="str">
        <f>VLOOKUP(B561,[8]总表!$1:$1048576,5,0)</f>
        <v>1年</v>
      </c>
    </row>
    <row r="562" spans="1:4">
      <c r="A562" s="13">
        <v>24</v>
      </c>
      <c r="B562" s="13" t="s">
        <v>847</v>
      </c>
      <c r="C562" s="23" t="s">
        <v>848</v>
      </c>
      <c r="D562" s="13" t="str">
        <f>VLOOKUP(B562,[8]总表!$1:$1048576,5,0)</f>
        <v>1年</v>
      </c>
    </row>
    <row r="563" spans="1:4">
      <c r="A563" s="13">
        <v>25</v>
      </c>
      <c r="B563" s="13" t="s">
        <v>849</v>
      </c>
      <c r="C563" s="22" t="s">
        <v>850</v>
      </c>
      <c r="D563" s="13" t="str">
        <f>VLOOKUP(B563,[8]总表!$1:$1048576,5,0)</f>
        <v>1年</v>
      </c>
    </row>
    <row r="564" ht="38.25" spans="1:4">
      <c r="A564" s="13">
        <v>26</v>
      </c>
      <c r="B564" s="13" t="s">
        <v>851</v>
      </c>
      <c r="C564" s="23" t="s">
        <v>852</v>
      </c>
      <c r="D564" s="13"/>
    </row>
    <row r="565" ht="38.25" spans="1:4">
      <c r="A565" s="13">
        <v>27</v>
      </c>
      <c r="B565" s="13" t="s">
        <v>853</v>
      </c>
      <c r="C565" s="23" t="s">
        <v>852</v>
      </c>
      <c r="D565" s="13" t="str">
        <f>VLOOKUP(B565,[8]总表!$1:$1048576,5,0)</f>
        <v>1年</v>
      </c>
    </row>
    <row r="566" spans="1:4">
      <c r="A566" s="13">
        <v>28</v>
      </c>
      <c r="B566" s="13" t="s">
        <v>854</v>
      </c>
      <c r="C566" s="23" t="s">
        <v>855</v>
      </c>
      <c r="D566" s="13" t="str">
        <f>VLOOKUP(B566,[8]总表!$1:$1048576,5,0)</f>
        <v>1年</v>
      </c>
    </row>
    <row r="567" spans="1:4">
      <c r="A567" s="13">
        <v>29</v>
      </c>
      <c r="B567" s="13" t="s">
        <v>856</v>
      </c>
      <c r="C567" s="22" t="s">
        <v>857</v>
      </c>
      <c r="D567" s="13" t="str">
        <f>VLOOKUP(B567,[8]总表!$1:$1048576,5,0)</f>
        <v>1年</v>
      </c>
    </row>
    <row r="568" ht="38.25" spans="1:4">
      <c r="A568" s="13">
        <v>30</v>
      </c>
      <c r="B568" s="13" t="s">
        <v>858</v>
      </c>
      <c r="C568" s="22" t="s">
        <v>859</v>
      </c>
      <c r="D568" s="13"/>
    </row>
    <row r="569" ht="25.5" spans="1:4">
      <c r="A569" s="13">
        <v>31</v>
      </c>
      <c r="B569" s="13" t="s">
        <v>860</v>
      </c>
      <c r="C569" s="22" t="s">
        <v>861</v>
      </c>
      <c r="D569" s="13"/>
    </row>
    <row r="570" ht="37.5" spans="1:4">
      <c r="A570" s="13">
        <v>32</v>
      </c>
      <c r="B570" s="13" t="s">
        <v>862</v>
      </c>
      <c r="C570" s="23" t="s">
        <v>863</v>
      </c>
      <c r="D570" s="20" t="str">
        <f>VLOOKUP(B570,[8]总表!$1:$1048576,5,0)</f>
        <v>不定期</v>
      </c>
    </row>
    <row r="571" spans="1:4">
      <c r="A571" s="13">
        <v>33</v>
      </c>
      <c r="B571" s="13" t="s">
        <v>864</v>
      </c>
      <c r="C571" s="23" t="s">
        <v>865</v>
      </c>
      <c r="D571" s="13" t="str">
        <f>VLOOKUP(B571,[8]总表!$1:$1048576,5,0)</f>
        <v>1年</v>
      </c>
    </row>
    <row r="572" ht="25.5" spans="1:4">
      <c r="A572" s="13">
        <v>34</v>
      </c>
      <c r="B572" s="13" t="s">
        <v>866</v>
      </c>
      <c r="C572" s="23" t="s">
        <v>867</v>
      </c>
      <c r="D572" s="13" t="str">
        <f>VLOOKUP(B572,[8]总表!$1:$1048576,5,0)</f>
        <v>1年</v>
      </c>
    </row>
    <row r="573" spans="1:4">
      <c r="A573" s="13">
        <v>35</v>
      </c>
      <c r="B573" s="13" t="s">
        <v>868</v>
      </c>
      <c r="C573" s="22" t="s">
        <v>869</v>
      </c>
      <c r="D573" s="13" t="str">
        <f>VLOOKUP(B573,[8]总表!$1:$1048576,5,0)</f>
        <v>1年</v>
      </c>
    </row>
    <row r="574" spans="1:4">
      <c r="A574" s="13">
        <v>36</v>
      </c>
      <c r="B574" s="13" t="s">
        <v>870</v>
      </c>
      <c r="C574" s="23" t="s">
        <v>513</v>
      </c>
      <c r="D574" s="13" t="str">
        <f>VLOOKUP(B574,[8]总表!$1:$1048576,5,0)</f>
        <v>1年</v>
      </c>
    </row>
    <row r="575" ht="38.25" spans="1:4">
      <c r="A575" s="13">
        <v>37</v>
      </c>
      <c r="B575" s="13" t="s">
        <v>871</v>
      </c>
      <c r="C575" s="31" t="s">
        <v>872</v>
      </c>
      <c r="D575" s="13" t="str">
        <f>VLOOKUP(B575,[8]总表!$1:$1048576,5,0)</f>
        <v>2年</v>
      </c>
    </row>
    <row r="576" spans="1:4">
      <c r="A576" s="13">
        <v>38</v>
      </c>
      <c r="B576" s="13" t="s">
        <v>873</v>
      </c>
      <c r="C576" s="23" t="s">
        <v>874</v>
      </c>
      <c r="D576" s="13" t="str">
        <f>VLOOKUP(B576,[8]总表!$1:$1048576,5,0)</f>
        <v>1年</v>
      </c>
    </row>
    <row r="577" ht="25.5" spans="1:4">
      <c r="A577" s="13">
        <v>39</v>
      </c>
      <c r="B577" s="13" t="s">
        <v>875</v>
      </c>
      <c r="C577" s="22" t="s">
        <v>876</v>
      </c>
      <c r="D577" s="13" t="str">
        <f>VLOOKUP(B577,[8]总表!$1:$1048576,5,0)</f>
        <v>1年</v>
      </c>
    </row>
    <row r="578" spans="1:4">
      <c r="A578" s="13">
        <v>40</v>
      </c>
      <c r="B578" s="13" t="s">
        <v>877</v>
      </c>
      <c r="C578" s="23" t="s">
        <v>878</v>
      </c>
      <c r="D578" s="13" t="str">
        <f>VLOOKUP(B578,[8]总表!$1:$1048576,5,0)</f>
        <v>1年</v>
      </c>
    </row>
    <row r="579" spans="1:4">
      <c r="A579" s="13">
        <v>41</v>
      </c>
      <c r="B579" s="13" t="s">
        <v>514</v>
      </c>
      <c r="C579" s="23" t="s">
        <v>515</v>
      </c>
      <c r="D579" s="13" t="str">
        <f>VLOOKUP(B579,[8]总表!$1:$1048576,5,0)</f>
        <v>1年</v>
      </c>
    </row>
    <row r="580" ht="38.25" spans="1:4">
      <c r="A580" s="13">
        <v>42</v>
      </c>
      <c r="B580" s="13" t="s">
        <v>879</v>
      </c>
      <c r="C580" s="23" t="s">
        <v>880</v>
      </c>
      <c r="D580" s="13" t="str">
        <f>VLOOKUP(B580,[8]总表!$1:$1048576,5,0)</f>
        <v>1年</v>
      </c>
    </row>
    <row r="581" ht="51" spans="1:4">
      <c r="A581" s="13">
        <v>43</v>
      </c>
      <c r="B581" s="13" t="s">
        <v>881</v>
      </c>
      <c r="C581" s="22" t="s">
        <v>882</v>
      </c>
      <c r="D581" s="13" t="str">
        <f>VLOOKUP(B581,[8]总表!$1:$1048576,5,0)</f>
        <v>1年</v>
      </c>
    </row>
    <row r="582" ht="38.25" spans="1:4">
      <c r="A582" s="13">
        <v>44</v>
      </c>
      <c r="B582" s="13" t="s">
        <v>883</v>
      </c>
      <c r="C582" s="23" t="s">
        <v>884</v>
      </c>
      <c r="D582" s="13" t="str">
        <f>VLOOKUP(B582,[8]总表!$1:$1048576,5,0)</f>
        <v>1年</v>
      </c>
    </row>
    <row r="583" ht="38.25" spans="1:4">
      <c r="A583" s="13">
        <v>45</v>
      </c>
      <c r="B583" s="13" t="s">
        <v>885</v>
      </c>
      <c r="C583" s="22" t="s">
        <v>886</v>
      </c>
      <c r="D583" s="13" t="str">
        <f>VLOOKUP(B583,[8]总表!$1:$1048576,5,0)</f>
        <v>1年</v>
      </c>
    </row>
    <row r="584" ht="38.25" spans="1:4">
      <c r="A584" s="13">
        <v>46</v>
      </c>
      <c r="B584" s="13" t="s">
        <v>887</v>
      </c>
      <c r="C584" s="22" t="s">
        <v>886</v>
      </c>
      <c r="D584" s="13" t="str">
        <f>VLOOKUP(B584,[8]总表!$1:$1048576,5,0)</f>
        <v>1年</v>
      </c>
    </row>
    <row r="585" ht="25.5" spans="1:4">
      <c r="A585" s="13">
        <v>47</v>
      </c>
      <c r="B585" s="13" t="s">
        <v>888</v>
      </c>
      <c r="C585" s="22" t="s">
        <v>889</v>
      </c>
      <c r="D585" s="13" t="str">
        <f>VLOOKUP(B585,[8]总表!$1:$1048576,5,0)</f>
        <v>1年</v>
      </c>
    </row>
    <row r="586" spans="1:4">
      <c r="A586" s="13">
        <v>48</v>
      </c>
      <c r="B586" s="13" t="s">
        <v>890</v>
      </c>
      <c r="C586" s="23" t="s">
        <v>891</v>
      </c>
      <c r="D586" s="13" t="str">
        <f>VLOOKUP(B586,[8]总表!$1:$1048576,5,0)</f>
        <v>1年</v>
      </c>
    </row>
    <row r="587" spans="1:4">
      <c r="A587" s="13">
        <v>49</v>
      </c>
      <c r="B587" s="13" t="s">
        <v>892</v>
      </c>
      <c r="C587" s="22" t="s">
        <v>893</v>
      </c>
      <c r="D587" s="13" t="str">
        <f>VLOOKUP(B587,[8]总表!$1:$1048576,5,0)</f>
        <v>1年</v>
      </c>
    </row>
    <row r="588" spans="1:4">
      <c r="A588" s="13">
        <v>50</v>
      </c>
      <c r="B588" s="20" t="s">
        <v>894</v>
      </c>
      <c r="C588" s="23" t="s">
        <v>895</v>
      </c>
      <c r="D588" s="13" t="str">
        <f>VLOOKUP(B588,[8]总表!$1:$1048576,5,0)</f>
        <v>2年</v>
      </c>
    </row>
    <row r="589" spans="1:4">
      <c r="A589" s="13">
        <v>51</v>
      </c>
      <c r="B589" s="20" t="s">
        <v>896</v>
      </c>
      <c r="C589" s="23" t="s">
        <v>897</v>
      </c>
      <c r="D589" s="13" t="str">
        <f>VLOOKUP(B589,[8]总表!$1:$1048576,5,0)</f>
        <v>2年</v>
      </c>
    </row>
    <row r="590" s="3" customFormat="1" ht="15" spans="1:4">
      <c r="A590" s="13">
        <v>52</v>
      </c>
      <c r="B590" s="13" t="s">
        <v>898</v>
      </c>
      <c r="C590" s="22" t="s">
        <v>899</v>
      </c>
      <c r="D590" s="20" t="str">
        <f>VLOOKUP(B590,[8]总表!$1:$1048576,5,0)</f>
        <v>每年1-2次</v>
      </c>
    </row>
    <row r="591" s="3" customFormat="1" ht="15" spans="1:4">
      <c r="A591" s="13">
        <v>53</v>
      </c>
      <c r="B591" s="13" t="s">
        <v>900</v>
      </c>
      <c r="C591" s="22" t="s">
        <v>901</v>
      </c>
      <c r="D591" s="13" t="str">
        <f>VLOOKUP(B591,[8]总表!$1:$1048576,5,0)</f>
        <v>1年</v>
      </c>
    </row>
    <row r="592" s="4" customFormat="1" ht="18.75" spans="1:4">
      <c r="A592" s="10" t="s">
        <v>902</v>
      </c>
      <c r="B592" s="10"/>
      <c r="C592" s="10"/>
      <c r="D592" s="10"/>
    </row>
    <row r="593" s="5" customFormat="1" ht="14.25" spans="1:4">
      <c r="A593" s="11" t="s">
        <v>2</v>
      </c>
      <c r="B593" s="11" t="s">
        <v>3</v>
      </c>
      <c r="C593" s="12" t="s">
        <v>531</v>
      </c>
      <c r="D593" s="11" t="s">
        <v>5</v>
      </c>
    </row>
    <row r="594" s="4" customFormat="1" ht="25.5" spans="1:4">
      <c r="A594" s="13">
        <v>1</v>
      </c>
      <c r="B594" s="32" t="s">
        <v>903</v>
      </c>
      <c r="C594" s="23" t="s">
        <v>904</v>
      </c>
      <c r="D594" s="15" t="s">
        <v>377</v>
      </c>
    </row>
    <row r="595" s="4" customFormat="1" ht="25.5" spans="1:4">
      <c r="A595" s="13">
        <v>2</v>
      </c>
      <c r="B595" s="14" t="s">
        <v>905</v>
      </c>
      <c r="C595" s="23" t="s">
        <v>906</v>
      </c>
      <c r="D595" s="15" t="s">
        <v>377</v>
      </c>
    </row>
    <row r="596" s="4" customFormat="1" ht="25.5" spans="1:4">
      <c r="A596" s="13">
        <v>3</v>
      </c>
      <c r="B596" s="14" t="s">
        <v>907</v>
      </c>
      <c r="C596" s="23" t="s">
        <v>906</v>
      </c>
      <c r="D596" s="15" t="s">
        <v>377</v>
      </c>
    </row>
    <row r="597" s="4" customFormat="1" ht="50.25" spans="1:4">
      <c r="A597" s="13">
        <v>4</v>
      </c>
      <c r="B597" s="14" t="s">
        <v>908</v>
      </c>
      <c r="C597" s="23" t="s">
        <v>909</v>
      </c>
      <c r="D597" s="15" t="s">
        <v>377</v>
      </c>
    </row>
    <row r="598" s="4" customFormat="1" ht="25.5" spans="1:4">
      <c r="A598" s="13">
        <v>5</v>
      </c>
      <c r="B598" s="14" t="s">
        <v>910</v>
      </c>
      <c r="C598" s="23" t="s">
        <v>911</v>
      </c>
      <c r="D598" s="15" t="s">
        <v>377</v>
      </c>
    </row>
    <row r="599" s="4" customFormat="1" ht="50.25" spans="1:4">
      <c r="A599" s="13">
        <v>6</v>
      </c>
      <c r="B599" s="14" t="s">
        <v>912</v>
      </c>
      <c r="C599" s="23" t="s">
        <v>913</v>
      </c>
      <c r="D599" s="15" t="s">
        <v>377</v>
      </c>
    </row>
    <row r="600" s="4" customFormat="1" ht="25.5" spans="1:4">
      <c r="A600" s="13">
        <v>7</v>
      </c>
      <c r="B600" s="14" t="s">
        <v>914</v>
      </c>
      <c r="C600" s="23" t="s">
        <v>915</v>
      </c>
      <c r="D600" s="15" t="s">
        <v>377</v>
      </c>
    </row>
    <row r="601" s="4" customFormat="1" ht="25.5" spans="1:4">
      <c r="A601" s="13">
        <v>8</v>
      </c>
      <c r="B601" s="14" t="s">
        <v>916</v>
      </c>
      <c r="C601" s="23" t="s">
        <v>915</v>
      </c>
      <c r="D601" s="15" t="s">
        <v>377</v>
      </c>
    </row>
    <row r="602" s="4" customFormat="1" ht="25.5" spans="1:4">
      <c r="A602" s="13">
        <v>9</v>
      </c>
      <c r="B602" s="14" t="s">
        <v>917</v>
      </c>
      <c r="C602" s="23" t="s">
        <v>918</v>
      </c>
      <c r="D602" s="15" t="s">
        <v>377</v>
      </c>
    </row>
    <row r="603" s="4" customFormat="1" ht="25.5" spans="1:4">
      <c r="A603" s="13">
        <v>10</v>
      </c>
      <c r="B603" s="14" t="s">
        <v>919</v>
      </c>
      <c r="C603" s="23" t="s">
        <v>906</v>
      </c>
      <c r="D603" s="15" t="s">
        <v>377</v>
      </c>
    </row>
    <row r="604" s="4" customFormat="1" ht="50.25" spans="1:4">
      <c r="A604" s="13">
        <v>11</v>
      </c>
      <c r="B604" s="14" t="s">
        <v>920</v>
      </c>
      <c r="C604" s="23" t="s">
        <v>909</v>
      </c>
      <c r="D604" s="15" t="s">
        <v>797</v>
      </c>
    </row>
    <row r="605" ht="25.5" spans="1:4">
      <c r="A605" s="13">
        <v>12</v>
      </c>
      <c r="B605" s="33" t="s">
        <v>921</v>
      </c>
      <c r="C605" s="22" t="s">
        <v>922</v>
      </c>
      <c r="D605" s="27" t="s">
        <v>377</v>
      </c>
    </row>
    <row r="606" ht="38.25" spans="1:4">
      <c r="A606" s="13">
        <v>13</v>
      </c>
      <c r="B606" s="33" t="s">
        <v>923</v>
      </c>
      <c r="C606" s="22" t="s">
        <v>924</v>
      </c>
      <c r="D606" s="27" t="s">
        <v>377</v>
      </c>
    </row>
    <row r="607" ht="25.5" spans="1:4">
      <c r="A607" s="13">
        <v>14</v>
      </c>
      <c r="B607" s="33" t="s">
        <v>925</v>
      </c>
      <c r="C607" s="22" t="s">
        <v>926</v>
      </c>
      <c r="D607" s="27" t="s">
        <v>131</v>
      </c>
    </row>
    <row r="608" spans="1:4">
      <c r="A608" s="13">
        <v>15</v>
      </c>
      <c r="B608" s="33" t="s">
        <v>927</v>
      </c>
      <c r="C608" s="22" t="s">
        <v>928</v>
      </c>
      <c r="D608" s="27" t="s">
        <v>377</v>
      </c>
    </row>
    <row r="609" ht="25.5" spans="1:4">
      <c r="A609" s="13">
        <v>16</v>
      </c>
      <c r="B609" s="33" t="s">
        <v>929</v>
      </c>
      <c r="C609" s="22" t="s">
        <v>930</v>
      </c>
      <c r="D609" s="34" t="s">
        <v>377</v>
      </c>
    </row>
    <row r="610" ht="25.5" spans="1:4">
      <c r="A610" s="13">
        <v>17</v>
      </c>
      <c r="B610" s="33" t="s">
        <v>931</v>
      </c>
      <c r="C610" s="22" t="s">
        <v>932</v>
      </c>
      <c r="D610" s="27" t="s">
        <v>377</v>
      </c>
    </row>
    <row r="611" ht="25.5" spans="1:4">
      <c r="A611" s="13">
        <v>18</v>
      </c>
      <c r="B611" s="33" t="s">
        <v>933</v>
      </c>
      <c r="C611" s="22" t="s">
        <v>934</v>
      </c>
      <c r="D611" s="27" t="s">
        <v>377</v>
      </c>
    </row>
    <row r="612" ht="38.25" spans="1:4">
      <c r="A612" s="13">
        <v>19</v>
      </c>
      <c r="B612" s="33" t="s">
        <v>935</v>
      </c>
      <c r="C612" s="22" t="s">
        <v>936</v>
      </c>
      <c r="D612" s="27" t="s">
        <v>377</v>
      </c>
    </row>
    <row r="613" ht="36" spans="1:4">
      <c r="A613" s="13">
        <v>20</v>
      </c>
      <c r="B613" s="33" t="s">
        <v>937</v>
      </c>
      <c r="C613" s="22" t="s">
        <v>938</v>
      </c>
      <c r="D613" s="34" t="s">
        <v>939</v>
      </c>
    </row>
    <row r="614" ht="25.5" spans="1:4">
      <c r="A614" s="13">
        <v>21</v>
      </c>
      <c r="B614" s="33" t="s">
        <v>940</v>
      </c>
      <c r="C614" s="22" t="s">
        <v>941</v>
      </c>
      <c r="D614" s="27" t="s">
        <v>377</v>
      </c>
    </row>
    <row r="615" ht="57" spans="1:4">
      <c r="A615" s="13">
        <v>22</v>
      </c>
      <c r="B615" s="33" t="s">
        <v>942</v>
      </c>
      <c r="C615" s="22" t="s">
        <v>943</v>
      </c>
      <c r="D615" s="34" t="s">
        <v>944</v>
      </c>
    </row>
    <row r="616" ht="25.5" spans="1:4">
      <c r="A616" s="13">
        <v>23</v>
      </c>
      <c r="B616" s="33" t="s">
        <v>945</v>
      </c>
      <c r="C616" s="22" t="s">
        <v>946</v>
      </c>
      <c r="D616" s="27" t="s">
        <v>377</v>
      </c>
    </row>
    <row r="617" ht="25.5" spans="1:4">
      <c r="A617" s="13">
        <v>24</v>
      </c>
      <c r="B617" s="33" t="s">
        <v>947</v>
      </c>
      <c r="C617" s="22" t="s">
        <v>948</v>
      </c>
      <c r="D617" s="27" t="s">
        <v>131</v>
      </c>
    </row>
    <row r="618" s="4" customFormat="1" ht="18.75" spans="1:4">
      <c r="A618" s="10" t="s">
        <v>949</v>
      </c>
      <c r="B618" s="10"/>
      <c r="C618" s="10"/>
      <c r="D618" s="10"/>
    </row>
    <row r="619" s="5" customFormat="1" ht="14.25" spans="1:4">
      <c r="A619" s="11" t="s">
        <v>2</v>
      </c>
      <c r="B619" s="11" t="s">
        <v>3</v>
      </c>
      <c r="C619" s="12" t="s">
        <v>531</v>
      </c>
      <c r="D619" s="11" t="s">
        <v>5</v>
      </c>
    </row>
    <row r="620" spans="1:4">
      <c r="A620" s="13">
        <v>1</v>
      </c>
      <c r="B620" s="13" t="s">
        <v>950</v>
      </c>
      <c r="C620" s="22" t="s">
        <v>951</v>
      </c>
      <c r="D620" s="19" t="s">
        <v>377</v>
      </c>
    </row>
    <row r="621" spans="1:4">
      <c r="A621" s="13">
        <v>2</v>
      </c>
      <c r="B621" s="13" t="s">
        <v>952</v>
      </c>
      <c r="C621" s="22"/>
      <c r="D621" s="19" t="s">
        <v>535</v>
      </c>
    </row>
    <row r="622" spans="1:4">
      <c r="A622" s="13">
        <v>3</v>
      </c>
      <c r="B622" s="13" t="s">
        <v>953</v>
      </c>
      <c r="C622" s="22" t="s">
        <v>951</v>
      </c>
      <c r="D622" s="35" t="s">
        <v>377</v>
      </c>
    </row>
    <row r="623" ht="25.5" spans="1:4">
      <c r="A623" s="13">
        <v>4</v>
      </c>
      <c r="B623" s="13" t="s">
        <v>397</v>
      </c>
      <c r="C623" s="22" t="s">
        <v>398</v>
      </c>
      <c r="D623" s="19" t="s">
        <v>377</v>
      </c>
    </row>
    <row r="624" spans="1:4">
      <c r="A624" s="13">
        <v>5</v>
      </c>
      <c r="B624" s="13" t="s">
        <v>954</v>
      </c>
      <c r="C624" s="22" t="s">
        <v>955</v>
      </c>
      <c r="D624" s="27" t="s">
        <v>377</v>
      </c>
    </row>
    <row r="625" ht="25.5" spans="1:4">
      <c r="A625" s="13">
        <v>6</v>
      </c>
      <c r="B625" s="13" t="s">
        <v>956</v>
      </c>
      <c r="C625" s="22" t="s">
        <v>957</v>
      </c>
      <c r="D625" s="19" t="s">
        <v>377</v>
      </c>
    </row>
    <row r="626" spans="1:4">
      <c r="A626" s="13">
        <v>7</v>
      </c>
      <c r="B626" s="13" t="s">
        <v>958</v>
      </c>
      <c r="C626" s="22" t="s">
        <v>959</v>
      </c>
      <c r="D626" s="19" t="s">
        <v>377</v>
      </c>
    </row>
    <row r="627" ht="25.5" spans="1:4">
      <c r="A627" s="13">
        <v>8</v>
      </c>
      <c r="B627" s="13" t="s">
        <v>960</v>
      </c>
      <c r="C627" s="22" t="s">
        <v>961</v>
      </c>
      <c r="D627" s="35" t="s">
        <v>377</v>
      </c>
    </row>
    <row r="628" ht="25.5" spans="1:4">
      <c r="A628" s="13">
        <v>9</v>
      </c>
      <c r="B628" s="13" t="s">
        <v>962</v>
      </c>
      <c r="C628" s="23" t="s">
        <v>963</v>
      </c>
      <c r="D628" s="19" t="s">
        <v>131</v>
      </c>
    </row>
    <row r="629" spans="1:4">
      <c r="A629" s="13">
        <v>10</v>
      </c>
      <c r="B629" s="13" t="s">
        <v>964</v>
      </c>
      <c r="C629" s="23" t="s">
        <v>963</v>
      </c>
      <c r="D629" s="19" t="s">
        <v>131</v>
      </c>
    </row>
    <row r="630" spans="1:4">
      <c r="A630" s="13">
        <v>11</v>
      </c>
      <c r="B630" s="13" t="s">
        <v>965</v>
      </c>
      <c r="C630" s="22" t="s">
        <v>966</v>
      </c>
      <c r="D630" s="19" t="s">
        <v>131</v>
      </c>
    </row>
    <row r="631" ht="25.5" spans="1:4">
      <c r="A631" s="13">
        <v>12</v>
      </c>
      <c r="B631" s="13" t="s">
        <v>154</v>
      </c>
      <c r="C631" s="22" t="s">
        <v>967</v>
      </c>
      <c r="D631" s="27" t="s">
        <v>131</v>
      </c>
    </row>
    <row r="632" spans="1:4">
      <c r="A632" s="13">
        <v>13</v>
      </c>
      <c r="B632" s="13" t="s">
        <v>968</v>
      </c>
      <c r="C632" s="22" t="s">
        <v>967</v>
      </c>
      <c r="D632" s="27" t="s">
        <v>377</v>
      </c>
    </row>
    <row r="633" spans="1:4">
      <c r="A633" s="13">
        <v>14</v>
      </c>
      <c r="B633" s="13" t="s">
        <v>969</v>
      </c>
      <c r="C633" s="22" t="s">
        <v>970</v>
      </c>
      <c r="D633" s="19" t="s">
        <v>797</v>
      </c>
    </row>
    <row r="634" spans="1:4">
      <c r="A634" s="13">
        <v>15</v>
      </c>
      <c r="B634" s="13" t="s">
        <v>971</v>
      </c>
      <c r="C634" s="22"/>
      <c r="D634" s="19" t="s">
        <v>131</v>
      </c>
    </row>
    <row r="635" ht="25.5" spans="1:4">
      <c r="A635" s="13">
        <v>16</v>
      </c>
      <c r="B635" s="13" t="s">
        <v>972</v>
      </c>
      <c r="C635" s="22"/>
      <c r="D635" s="19" t="s">
        <v>131</v>
      </c>
    </row>
    <row r="636" spans="1:4">
      <c r="A636" s="13">
        <v>17</v>
      </c>
      <c r="B636" s="13" t="s">
        <v>973</v>
      </c>
      <c r="C636" s="22" t="s">
        <v>974</v>
      </c>
      <c r="D636" s="19" t="s">
        <v>131</v>
      </c>
    </row>
    <row r="637" spans="1:4">
      <c r="A637" s="13">
        <v>18</v>
      </c>
      <c r="B637" s="13" t="s">
        <v>975</v>
      </c>
      <c r="C637" s="22" t="s">
        <v>976</v>
      </c>
      <c r="D637" s="19" t="s">
        <v>377</v>
      </c>
    </row>
    <row r="638" ht="24" spans="1:4">
      <c r="A638" s="13">
        <v>19</v>
      </c>
      <c r="B638" s="13" t="s">
        <v>977</v>
      </c>
      <c r="C638" s="46" t="s">
        <v>754</v>
      </c>
      <c r="D638" s="27" t="s">
        <v>377</v>
      </c>
    </row>
    <row r="639" spans="1:4">
      <c r="A639" s="13">
        <v>20</v>
      </c>
      <c r="B639" s="13" t="s">
        <v>978</v>
      </c>
      <c r="C639" s="47" t="s">
        <v>770</v>
      </c>
      <c r="D639" s="27" t="s">
        <v>131</v>
      </c>
    </row>
    <row r="640" ht="25.5" spans="1:4">
      <c r="A640" s="13">
        <v>21</v>
      </c>
      <c r="B640" s="13" t="s">
        <v>979</v>
      </c>
      <c r="C640" s="22" t="s">
        <v>980</v>
      </c>
      <c r="D640" s="27" t="s">
        <v>377</v>
      </c>
    </row>
    <row r="641" ht="38.25" spans="1:4">
      <c r="A641" s="13">
        <v>22</v>
      </c>
      <c r="B641" s="13" t="s">
        <v>981</v>
      </c>
      <c r="C641" s="22" t="s">
        <v>982</v>
      </c>
      <c r="D641" s="19" t="s">
        <v>377</v>
      </c>
    </row>
    <row r="642" ht="37.5" spans="1:4">
      <c r="A642" s="13">
        <v>23</v>
      </c>
      <c r="B642" s="13" t="s">
        <v>983</v>
      </c>
      <c r="C642" s="23" t="s">
        <v>984</v>
      </c>
      <c r="D642" s="19" t="s">
        <v>797</v>
      </c>
    </row>
    <row r="643" spans="1:4">
      <c r="A643" s="13">
        <v>24</v>
      </c>
      <c r="B643" s="13" t="s">
        <v>985</v>
      </c>
      <c r="C643" s="22" t="s">
        <v>167</v>
      </c>
      <c r="D643" s="19" t="s">
        <v>377</v>
      </c>
    </row>
    <row r="644" ht="25.5" spans="1:4">
      <c r="A644" s="13">
        <v>25</v>
      </c>
      <c r="B644" s="13" t="s">
        <v>409</v>
      </c>
      <c r="C644" s="22" t="s">
        <v>986</v>
      </c>
      <c r="D644" s="19" t="s">
        <v>535</v>
      </c>
    </row>
    <row r="645" spans="1:4">
      <c r="A645" s="13">
        <v>26</v>
      </c>
      <c r="B645" s="13" t="s">
        <v>412</v>
      </c>
      <c r="C645" s="22" t="s">
        <v>987</v>
      </c>
      <c r="D645" s="19" t="s">
        <v>797</v>
      </c>
    </row>
    <row r="646" spans="1:4">
      <c r="A646" s="13">
        <v>27</v>
      </c>
      <c r="B646" s="13" t="s">
        <v>415</v>
      </c>
      <c r="C646" s="22" t="s">
        <v>988</v>
      </c>
      <c r="D646" s="19" t="s">
        <v>131</v>
      </c>
    </row>
    <row r="647" spans="1:4">
      <c r="A647" s="13">
        <v>28</v>
      </c>
      <c r="B647" s="13" t="s">
        <v>989</v>
      </c>
      <c r="C647" s="22" t="s">
        <v>990</v>
      </c>
      <c r="D647" s="19" t="s">
        <v>131</v>
      </c>
    </row>
    <row r="648" ht="51" spans="1:4">
      <c r="A648" s="13">
        <v>29</v>
      </c>
      <c r="B648" s="13" t="s">
        <v>991</v>
      </c>
      <c r="C648" s="22" t="s">
        <v>82</v>
      </c>
      <c r="D648" s="19" t="s">
        <v>377</v>
      </c>
    </row>
    <row r="649" ht="25.5" spans="1:4">
      <c r="A649" s="13">
        <v>30</v>
      </c>
      <c r="B649" s="13" t="s">
        <v>992</v>
      </c>
      <c r="C649" s="22" t="s">
        <v>993</v>
      </c>
      <c r="D649" s="27" t="s">
        <v>377</v>
      </c>
    </row>
    <row r="650" spans="1:4">
      <c r="A650" s="13">
        <v>31</v>
      </c>
      <c r="B650" s="13" t="s">
        <v>994</v>
      </c>
      <c r="C650" s="23" t="s">
        <v>995</v>
      </c>
      <c r="D650" s="19" t="s">
        <v>535</v>
      </c>
    </row>
    <row r="651" ht="38.25" spans="1:4">
      <c r="A651" s="13">
        <v>32</v>
      </c>
      <c r="B651" s="13" t="s">
        <v>996</v>
      </c>
      <c r="C651" s="22" t="s">
        <v>997</v>
      </c>
      <c r="D651" s="27" t="s">
        <v>131</v>
      </c>
    </row>
    <row r="652" ht="25.5" spans="1:4">
      <c r="A652" s="13">
        <v>33</v>
      </c>
      <c r="B652" s="13" t="s">
        <v>998</v>
      </c>
      <c r="C652" s="22" t="s">
        <v>999</v>
      </c>
      <c r="D652" s="27" t="s">
        <v>535</v>
      </c>
    </row>
    <row r="653" spans="1:4">
      <c r="A653" s="13">
        <v>34</v>
      </c>
      <c r="B653" s="13" t="s">
        <v>180</v>
      </c>
      <c r="C653" s="22" t="s">
        <v>1000</v>
      </c>
      <c r="D653" s="27" t="s">
        <v>377</v>
      </c>
    </row>
    <row r="654" ht="25.5" spans="1:4">
      <c r="A654" s="13">
        <v>35</v>
      </c>
      <c r="B654" s="13" t="s">
        <v>1001</v>
      </c>
      <c r="C654" s="22" t="s">
        <v>1002</v>
      </c>
      <c r="D654" s="27" t="s">
        <v>535</v>
      </c>
    </row>
    <row r="655" ht="89.25" spans="1:4">
      <c r="A655" s="13">
        <v>36</v>
      </c>
      <c r="B655" s="13" t="s">
        <v>1003</v>
      </c>
      <c r="C655" s="22" t="s">
        <v>1004</v>
      </c>
      <c r="D655" s="19" t="s">
        <v>377</v>
      </c>
    </row>
    <row r="656" spans="1:4">
      <c r="A656" s="13">
        <v>37</v>
      </c>
      <c r="B656" s="13" t="s">
        <v>422</v>
      </c>
      <c r="C656" s="22" t="s">
        <v>1005</v>
      </c>
      <c r="D656" s="19" t="s">
        <v>131</v>
      </c>
    </row>
    <row r="657" spans="1:4">
      <c r="A657" s="13">
        <v>38</v>
      </c>
      <c r="B657" s="13" t="s">
        <v>1006</v>
      </c>
      <c r="C657" s="22" t="s">
        <v>1007</v>
      </c>
      <c r="D657" s="19" t="s">
        <v>535</v>
      </c>
    </row>
    <row r="658" ht="25.5" spans="1:4">
      <c r="A658" s="13">
        <v>39</v>
      </c>
      <c r="B658" s="13" t="s">
        <v>1008</v>
      </c>
      <c r="C658" s="22" t="s">
        <v>1009</v>
      </c>
      <c r="D658" s="19" t="s">
        <v>131</v>
      </c>
    </row>
    <row r="659" spans="1:4">
      <c r="A659" s="13">
        <v>40</v>
      </c>
      <c r="B659" s="13" t="s">
        <v>1010</v>
      </c>
      <c r="C659" s="22" t="s">
        <v>1011</v>
      </c>
      <c r="D659" s="27" t="s">
        <v>131</v>
      </c>
    </row>
    <row r="660" spans="1:4">
      <c r="A660" s="13">
        <v>41</v>
      </c>
      <c r="B660" s="13" t="s">
        <v>1012</v>
      </c>
      <c r="C660" s="22" t="s">
        <v>1013</v>
      </c>
      <c r="D660" s="19" t="s">
        <v>797</v>
      </c>
    </row>
    <row r="661" spans="1:4">
      <c r="A661" s="13">
        <v>42</v>
      </c>
      <c r="B661" s="13" t="s">
        <v>1014</v>
      </c>
      <c r="C661" s="22" t="s">
        <v>1015</v>
      </c>
      <c r="D661" s="19" t="s">
        <v>131</v>
      </c>
    </row>
    <row r="662" ht="25.5" spans="1:4">
      <c r="A662" s="13">
        <v>43</v>
      </c>
      <c r="B662" s="13" t="s">
        <v>1016</v>
      </c>
      <c r="C662" s="22" t="s">
        <v>1017</v>
      </c>
      <c r="D662" s="27" t="s">
        <v>377</v>
      </c>
    </row>
    <row r="663" ht="51" spans="1:4">
      <c r="A663" s="13">
        <v>44</v>
      </c>
      <c r="B663" s="13" t="s">
        <v>1018</v>
      </c>
      <c r="C663" s="22" t="s">
        <v>1019</v>
      </c>
      <c r="D663" s="19" t="s">
        <v>377</v>
      </c>
    </row>
    <row r="664" ht="25.5" spans="1:4">
      <c r="A664" s="13">
        <v>45</v>
      </c>
      <c r="B664" s="13" t="s">
        <v>1020</v>
      </c>
      <c r="C664" s="23" t="s">
        <v>1021</v>
      </c>
      <c r="D664" s="27" t="s">
        <v>535</v>
      </c>
    </row>
    <row r="665" ht="51" spans="1:4">
      <c r="A665" s="13">
        <v>46</v>
      </c>
      <c r="B665" s="13" t="s">
        <v>1022</v>
      </c>
      <c r="C665" s="22" t="s">
        <v>1023</v>
      </c>
      <c r="D665" s="19" t="s">
        <v>377</v>
      </c>
    </row>
    <row r="666" ht="25.5" spans="1:4">
      <c r="A666" s="13">
        <v>47</v>
      </c>
      <c r="B666" s="13" t="s">
        <v>1024</v>
      </c>
      <c r="C666" s="23" t="s">
        <v>1025</v>
      </c>
      <c r="D666" s="19" t="s">
        <v>797</v>
      </c>
    </row>
    <row r="667" ht="25.5" spans="1:4">
      <c r="A667" s="13">
        <v>48</v>
      </c>
      <c r="B667" s="13" t="s">
        <v>1026</v>
      </c>
      <c r="C667" s="22" t="s">
        <v>1027</v>
      </c>
      <c r="D667" s="27" t="s">
        <v>131</v>
      </c>
    </row>
    <row r="668" spans="1:4">
      <c r="A668" s="13">
        <v>49</v>
      </c>
      <c r="B668" s="13" t="s">
        <v>1028</v>
      </c>
      <c r="C668" s="23" t="s">
        <v>1029</v>
      </c>
      <c r="D668" s="19" t="s">
        <v>797</v>
      </c>
    </row>
    <row r="669" ht="25.5" spans="1:4">
      <c r="A669" s="13">
        <v>50</v>
      </c>
      <c r="B669" s="13" t="s">
        <v>1030</v>
      </c>
      <c r="C669" s="22" t="s">
        <v>1031</v>
      </c>
      <c r="D669" s="19" t="s">
        <v>797</v>
      </c>
    </row>
    <row r="670" spans="1:4">
      <c r="A670" s="13">
        <v>51</v>
      </c>
      <c r="B670" s="13" t="s">
        <v>1032</v>
      </c>
      <c r="C670" s="22" t="s">
        <v>1017</v>
      </c>
      <c r="D670" s="27" t="s">
        <v>797</v>
      </c>
    </row>
    <row r="671" spans="1:4">
      <c r="A671" s="13">
        <v>52</v>
      </c>
      <c r="B671" s="13" t="s">
        <v>432</v>
      </c>
      <c r="C671" s="22" t="s">
        <v>1033</v>
      </c>
      <c r="D671" s="19" t="s">
        <v>377</v>
      </c>
    </row>
    <row r="672" spans="1:4">
      <c r="A672" s="13">
        <v>53</v>
      </c>
      <c r="B672" s="13" t="s">
        <v>1034</v>
      </c>
      <c r="C672" s="22"/>
      <c r="D672" s="19" t="s">
        <v>535</v>
      </c>
    </row>
    <row r="673" ht="25.5" spans="1:4">
      <c r="A673" s="13">
        <v>54</v>
      </c>
      <c r="B673" s="13" t="s">
        <v>1035</v>
      </c>
      <c r="C673" s="22" t="s">
        <v>1036</v>
      </c>
      <c r="D673" s="19" t="s">
        <v>131</v>
      </c>
    </row>
    <row r="674" ht="25.5" spans="1:4">
      <c r="A674" s="13">
        <v>55</v>
      </c>
      <c r="B674" s="13" t="s">
        <v>1037</v>
      </c>
      <c r="C674" s="22" t="s">
        <v>1038</v>
      </c>
      <c r="D674" s="27" t="s">
        <v>131</v>
      </c>
    </row>
    <row r="675" ht="25.5" spans="1:4">
      <c r="A675" s="13">
        <v>56</v>
      </c>
      <c r="B675" s="13" t="s">
        <v>433</v>
      </c>
      <c r="C675" s="22" t="s">
        <v>1038</v>
      </c>
      <c r="D675" s="19" t="s">
        <v>131</v>
      </c>
    </row>
    <row r="676" ht="25.5" spans="1:4">
      <c r="A676" s="13">
        <v>57</v>
      </c>
      <c r="B676" s="13" t="s">
        <v>1039</v>
      </c>
      <c r="C676" s="22" t="s">
        <v>1040</v>
      </c>
      <c r="D676" s="19" t="s">
        <v>131</v>
      </c>
    </row>
    <row r="677" ht="76.5" spans="1:4">
      <c r="A677" s="13">
        <v>58</v>
      </c>
      <c r="B677" s="13" t="s">
        <v>1041</v>
      </c>
      <c r="C677" s="22" t="s">
        <v>1042</v>
      </c>
      <c r="D677" s="19" t="s">
        <v>377</v>
      </c>
    </row>
    <row r="678" spans="1:4">
      <c r="A678" s="13">
        <v>59</v>
      </c>
      <c r="B678" s="13" t="s">
        <v>1043</v>
      </c>
      <c r="C678" s="22" t="s">
        <v>1044</v>
      </c>
      <c r="D678" s="19" t="s">
        <v>377</v>
      </c>
    </row>
    <row r="679" spans="1:4">
      <c r="A679" s="13">
        <v>60</v>
      </c>
      <c r="B679" s="13" t="s">
        <v>436</v>
      </c>
      <c r="C679" s="22" t="s">
        <v>1045</v>
      </c>
      <c r="D679" s="19" t="s">
        <v>131</v>
      </c>
    </row>
    <row r="680" spans="1:4">
      <c r="A680" s="13">
        <v>61</v>
      </c>
      <c r="B680" s="13" t="s">
        <v>1046</v>
      </c>
      <c r="C680" s="22" t="s">
        <v>1047</v>
      </c>
      <c r="D680" s="19" t="s">
        <v>131</v>
      </c>
    </row>
    <row r="681" spans="1:4">
      <c r="A681" s="13">
        <v>62</v>
      </c>
      <c r="B681" s="13" t="s">
        <v>1048</v>
      </c>
      <c r="C681" s="23" t="s">
        <v>1049</v>
      </c>
      <c r="D681" s="19" t="s">
        <v>131</v>
      </c>
    </row>
    <row r="682" spans="1:4">
      <c r="A682" s="13">
        <v>63</v>
      </c>
      <c r="B682" s="13" t="s">
        <v>1050</v>
      </c>
      <c r="C682" s="22" t="s">
        <v>1051</v>
      </c>
      <c r="D682" s="19" t="s">
        <v>377</v>
      </c>
    </row>
    <row r="683" ht="25.5" spans="1:4">
      <c r="A683" s="13">
        <v>64</v>
      </c>
      <c r="B683" s="13" t="s">
        <v>1052</v>
      </c>
      <c r="C683" s="22" t="s">
        <v>1053</v>
      </c>
      <c r="D683" s="27" t="s">
        <v>131</v>
      </c>
    </row>
    <row r="684" ht="63.75" spans="1:4">
      <c r="A684" s="13">
        <v>65</v>
      </c>
      <c r="B684" s="13" t="s">
        <v>1054</v>
      </c>
      <c r="C684" s="22" t="s">
        <v>1055</v>
      </c>
      <c r="D684" s="19" t="s">
        <v>1056</v>
      </c>
    </row>
    <row r="685" ht="25.5" spans="1:4">
      <c r="A685" s="13">
        <v>66</v>
      </c>
      <c r="B685" s="13" t="s">
        <v>1057</v>
      </c>
      <c r="C685" s="22" t="s">
        <v>1058</v>
      </c>
      <c r="D685" s="19" t="s">
        <v>535</v>
      </c>
    </row>
    <row r="686" spans="1:4">
      <c r="A686" s="13">
        <v>67</v>
      </c>
      <c r="B686" s="13" t="s">
        <v>1059</v>
      </c>
      <c r="C686" s="22" t="s">
        <v>1060</v>
      </c>
      <c r="D686" s="19"/>
    </row>
    <row r="687" spans="1:4">
      <c r="A687" s="13">
        <v>68</v>
      </c>
      <c r="B687" s="13" t="s">
        <v>1061</v>
      </c>
      <c r="C687" s="22" t="s">
        <v>1062</v>
      </c>
      <c r="D687" s="19" t="s">
        <v>535</v>
      </c>
    </row>
    <row r="688" spans="1:4">
      <c r="A688" s="13">
        <v>69</v>
      </c>
      <c r="B688" s="13" t="s">
        <v>1063</v>
      </c>
      <c r="C688" s="23" t="s">
        <v>1064</v>
      </c>
      <c r="D688" s="19" t="s">
        <v>797</v>
      </c>
    </row>
    <row r="689" spans="1:4">
      <c r="A689" s="13">
        <v>70</v>
      </c>
      <c r="B689" s="13" t="s">
        <v>1065</v>
      </c>
      <c r="C689" s="22" t="s">
        <v>1066</v>
      </c>
      <c r="D689" s="27" t="s">
        <v>797</v>
      </c>
    </row>
    <row r="690" spans="1:4">
      <c r="A690" s="13">
        <v>71</v>
      </c>
      <c r="B690" s="13" t="s">
        <v>1067</v>
      </c>
      <c r="C690" s="22" t="s">
        <v>1068</v>
      </c>
      <c r="D690" s="27" t="s">
        <v>797</v>
      </c>
    </row>
    <row r="691" ht="25.5" spans="1:4">
      <c r="A691" s="13">
        <v>72</v>
      </c>
      <c r="B691" s="13" t="s">
        <v>1069</v>
      </c>
      <c r="C691" s="22" t="s">
        <v>1053</v>
      </c>
      <c r="D691" s="27" t="s">
        <v>535</v>
      </c>
    </row>
    <row r="692" spans="1:4">
      <c r="A692" s="13">
        <v>73</v>
      </c>
      <c r="B692" s="13" t="s">
        <v>1070</v>
      </c>
      <c r="C692" s="22" t="s">
        <v>1071</v>
      </c>
      <c r="D692" s="19" t="s">
        <v>131</v>
      </c>
    </row>
    <row r="693" s="3" customFormat="1" ht="15" spans="1:4">
      <c r="A693" s="13">
        <v>74</v>
      </c>
      <c r="B693" s="13" t="s">
        <v>1072</v>
      </c>
      <c r="C693" s="23" t="s">
        <v>1073</v>
      </c>
      <c r="D693" s="22" t="s">
        <v>107</v>
      </c>
    </row>
    <row r="694" s="3" customFormat="1" ht="24.75" spans="1:4">
      <c r="A694" s="13">
        <v>75</v>
      </c>
      <c r="B694" s="13" t="s">
        <v>1074</v>
      </c>
      <c r="C694" s="22" t="s">
        <v>1075</v>
      </c>
      <c r="D694" s="22" t="s">
        <v>110</v>
      </c>
    </row>
    <row r="695" s="3" customFormat="1" ht="25.5" spans="1:4">
      <c r="A695" s="13">
        <v>76</v>
      </c>
      <c r="B695" s="13" t="s">
        <v>1076</v>
      </c>
      <c r="C695" s="23" t="s">
        <v>1077</v>
      </c>
      <c r="D695" s="22" t="s">
        <v>107</v>
      </c>
    </row>
    <row r="696" s="3" customFormat="1" ht="15" spans="1:4">
      <c r="A696" s="13">
        <v>77</v>
      </c>
      <c r="B696" s="13" t="s">
        <v>1078</v>
      </c>
      <c r="C696" s="46" t="s">
        <v>1079</v>
      </c>
      <c r="D696" s="22" t="s">
        <v>110</v>
      </c>
    </row>
    <row r="697" s="3" customFormat="1" ht="24.75" spans="1:4">
      <c r="A697" s="13">
        <v>78</v>
      </c>
      <c r="B697" s="13" t="s">
        <v>1080</v>
      </c>
      <c r="C697" s="46" t="s">
        <v>1081</v>
      </c>
      <c r="D697" s="22" t="s">
        <v>107</v>
      </c>
    </row>
    <row r="698" s="3" customFormat="1" ht="25.5" spans="1:4">
      <c r="A698" s="13">
        <v>79</v>
      </c>
      <c r="B698" s="13" t="s">
        <v>1082</v>
      </c>
      <c r="C698" s="23" t="s">
        <v>1083</v>
      </c>
      <c r="D698" s="22" t="s">
        <v>107</v>
      </c>
    </row>
    <row r="699" s="3" customFormat="1" ht="24.75" spans="1:4">
      <c r="A699" s="13">
        <v>80</v>
      </c>
      <c r="B699" s="13" t="s">
        <v>1084</v>
      </c>
      <c r="C699" s="23" t="s">
        <v>1085</v>
      </c>
      <c r="D699" s="22" t="s">
        <v>472</v>
      </c>
    </row>
    <row r="700" s="3" customFormat="1" ht="25.5" spans="1:4">
      <c r="A700" s="13">
        <v>81</v>
      </c>
      <c r="B700" s="13" t="s">
        <v>1086</v>
      </c>
      <c r="C700" s="23" t="s">
        <v>1087</v>
      </c>
      <c r="D700" s="22" t="s">
        <v>107</v>
      </c>
    </row>
    <row r="701" s="3" customFormat="1" ht="25.5" spans="1:4">
      <c r="A701" s="13">
        <v>82</v>
      </c>
      <c r="B701" s="13" t="s">
        <v>1088</v>
      </c>
      <c r="C701" s="23" t="s">
        <v>1083</v>
      </c>
      <c r="D701" s="22" t="s">
        <v>110</v>
      </c>
    </row>
    <row r="702" s="3" customFormat="1" ht="25.5" spans="1:4">
      <c r="A702" s="13">
        <v>83</v>
      </c>
      <c r="B702" s="13" t="s">
        <v>1089</v>
      </c>
      <c r="C702" s="23" t="s">
        <v>1083</v>
      </c>
      <c r="D702" s="22" t="s">
        <v>107</v>
      </c>
    </row>
    <row r="703" s="3" customFormat="1" ht="25.5" spans="1:4">
      <c r="A703" s="13">
        <v>84</v>
      </c>
      <c r="B703" s="13" t="s">
        <v>1090</v>
      </c>
      <c r="C703" s="23" t="s">
        <v>1091</v>
      </c>
      <c r="D703" s="22" t="s">
        <v>107</v>
      </c>
    </row>
    <row r="704" s="3" customFormat="1" ht="15" spans="1:4">
      <c r="A704" s="13">
        <v>85</v>
      </c>
      <c r="B704" s="13" t="s">
        <v>1092</v>
      </c>
      <c r="C704" s="23" t="s">
        <v>1093</v>
      </c>
      <c r="D704" s="22" t="s">
        <v>472</v>
      </c>
    </row>
    <row r="705" s="3" customFormat="1" ht="25.5" spans="1:4">
      <c r="A705" s="13">
        <v>86</v>
      </c>
      <c r="B705" s="13" t="s">
        <v>1094</v>
      </c>
      <c r="C705" s="23" t="s">
        <v>1095</v>
      </c>
      <c r="D705" s="22" t="s">
        <v>472</v>
      </c>
    </row>
    <row r="706" s="3" customFormat="1" ht="15" spans="1:4">
      <c r="A706" s="13">
        <v>87</v>
      </c>
      <c r="B706" s="13" t="s">
        <v>1096</v>
      </c>
      <c r="C706" s="23" t="s">
        <v>1097</v>
      </c>
      <c r="D706" s="22" t="s">
        <v>107</v>
      </c>
    </row>
    <row r="707" s="3" customFormat="1" ht="24.75" spans="1:4">
      <c r="A707" s="13">
        <v>88</v>
      </c>
      <c r="B707" s="13" t="s">
        <v>1098</v>
      </c>
      <c r="C707" s="23" t="s">
        <v>1099</v>
      </c>
      <c r="D707" s="22" t="s">
        <v>107</v>
      </c>
    </row>
    <row r="708" s="3" customFormat="1" ht="24.75" spans="1:4">
      <c r="A708" s="13">
        <v>89</v>
      </c>
      <c r="B708" s="13" t="s">
        <v>1100</v>
      </c>
      <c r="C708" s="22" t="s">
        <v>1101</v>
      </c>
      <c r="D708" s="22" t="s">
        <v>107</v>
      </c>
    </row>
    <row r="709" s="3" customFormat="1" ht="25.5" spans="1:4">
      <c r="A709" s="13">
        <v>90</v>
      </c>
      <c r="B709" s="13" t="s">
        <v>1102</v>
      </c>
      <c r="C709" s="23" t="s">
        <v>1103</v>
      </c>
      <c r="D709" s="22" t="s">
        <v>107</v>
      </c>
    </row>
    <row r="710" s="3" customFormat="1" ht="24.75" spans="1:4">
      <c r="A710" s="13">
        <v>91</v>
      </c>
      <c r="B710" s="13" t="s">
        <v>1104</v>
      </c>
      <c r="C710" s="23" t="s">
        <v>1105</v>
      </c>
      <c r="D710" s="22"/>
    </row>
    <row r="711" s="3" customFormat="1" ht="24.75" spans="1:4">
      <c r="A711" s="13">
        <v>92</v>
      </c>
      <c r="B711" s="13" t="s">
        <v>1106</v>
      </c>
      <c r="C711" s="22" t="s">
        <v>1107</v>
      </c>
      <c r="D711" s="22" t="s">
        <v>567</v>
      </c>
    </row>
    <row r="712" s="3" customFormat="1" ht="25.5" spans="1:4">
      <c r="A712" s="13">
        <v>93</v>
      </c>
      <c r="B712" s="13" t="s">
        <v>1108</v>
      </c>
      <c r="C712" s="23" t="s">
        <v>1109</v>
      </c>
      <c r="D712" s="22" t="s">
        <v>107</v>
      </c>
    </row>
    <row r="713" s="3" customFormat="1" ht="37.5" spans="1:4">
      <c r="A713" s="13">
        <v>94</v>
      </c>
      <c r="B713" s="13" t="s">
        <v>1110</v>
      </c>
      <c r="C713" s="22" t="s">
        <v>1111</v>
      </c>
      <c r="D713" s="22" t="s">
        <v>110</v>
      </c>
    </row>
    <row r="714" s="3" customFormat="1" ht="15" spans="1:4">
      <c r="A714" s="13">
        <v>95</v>
      </c>
      <c r="B714" s="13" t="s">
        <v>1112</v>
      </c>
      <c r="C714" s="23" t="s">
        <v>1113</v>
      </c>
      <c r="D714" s="22" t="s">
        <v>107</v>
      </c>
    </row>
    <row r="715" s="3" customFormat="1" ht="15" spans="1:4">
      <c r="A715" s="13">
        <v>96</v>
      </c>
      <c r="B715" s="13" t="s">
        <v>1114</v>
      </c>
      <c r="C715" s="23" t="s">
        <v>1115</v>
      </c>
      <c r="D715" s="22" t="s">
        <v>110</v>
      </c>
    </row>
    <row r="716" s="3" customFormat="1" ht="15" spans="1:4">
      <c r="A716" s="13">
        <v>97</v>
      </c>
      <c r="B716" s="13" t="s">
        <v>1116</v>
      </c>
      <c r="C716" s="23" t="s">
        <v>1105</v>
      </c>
      <c r="D716" s="22" t="s">
        <v>110</v>
      </c>
    </row>
    <row r="717" s="3" customFormat="1" ht="25.5" spans="1:4">
      <c r="A717" s="13">
        <v>98</v>
      </c>
      <c r="B717" s="13" t="s">
        <v>1117</v>
      </c>
      <c r="C717" s="22" t="s">
        <v>1118</v>
      </c>
      <c r="D717" s="22" t="s">
        <v>107</v>
      </c>
    </row>
    <row r="718" s="3" customFormat="1" ht="25.5" spans="1:4">
      <c r="A718" s="13">
        <v>99</v>
      </c>
      <c r="B718" s="13" t="s">
        <v>1119</v>
      </c>
      <c r="C718" s="22" t="s">
        <v>1120</v>
      </c>
      <c r="D718" s="22" t="s">
        <v>110</v>
      </c>
    </row>
    <row r="719" s="3" customFormat="1" ht="24.75" spans="1:4">
      <c r="A719" s="13">
        <v>100</v>
      </c>
      <c r="B719" s="13" t="s">
        <v>1121</v>
      </c>
      <c r="C719" s="22" t="s">
        <v>1122</v>
      </c>
      <c r="D719" s="22" t="s">
        <v>110</v>
      </c>
    </row>
    <row r="720" s="3" customFormat="1" ht="25.5" spans="1:4">
      <c r="A720" s="13">
        <v>101</v>
      </c>
      <c r="B720" s="13" t="s">
        <v>1123</v>
      </c>
      <c r="C720" s="22" t="s">
        <v>1124</v>
      </c>
      <c r="D720" s="22" t="s">
        <v>110</v>
      </c>
    </row>
    <row r="721" s="3" customFormat="1" ht="38.25" spans="1:4">
      <c r="A721" s="13">
        <v>102</v>
      </c>
      <c r="B721" s="13" t="s">
        <v>1125</v>
      </c>
      <c r="C721" s="22" t="s">
        <v>1126</v>
      </c>
      <c r="D721" s="22" t="s">
        <v>472</v>
      </c>
    </row>
    <row r="722" s="3" customFormat="1" ht="15" spans="1:4">
      <c r="A722" s="13">
        <v>103</v>
      </c>
      <c r="B722" s="13" t="s">
        <v>1127</v>
      </c>
      <c r="C722" s="22" t="s">
        <v>1128</v>
      </c>
      <c r="D722" s="22" t="s">
        <v>472</v>
      </c>
    </row>
    <row r="723" s="3" customFormat="1" ht="24.75" spans="1:4">
      <c r="A723" s="13">
        <v>104</v>
      </c>
      <c r="B723" s="13" t="s">
        <v>1129</v>
      </c>
      <c r="C723" s="22" t="s">
        <v>1130</v>
      </c>
      <c r="D723" s="22" t="s">
        <v>472</v>
      </c>
    </row>
    <row r="724" s="3" customFormat="1" ht="25.5" spans="1:4">
      <c r="A724" s="13">
        <v>105</v>
      </c>
      <c r="B724" s="13" t="s">
        <v>1131</v>
      </c>
      <c r="C724" s="23" t="s">
        <v>1132</v>
      </c>
      <c r="D724" s="22" t="s">
        <v>472</v>
      </c>
    </row>
    <row r="725" s="3" customFormat="1" ht="25.5" spans="1:4">
      <c r="A725" s="13">
        <v>106</v>
      </c>
      <c r="B725" s="13" t="s">
        <v>1133</v>
      </c>
      <c r="C725" s="23" t="s">
        <v>1134</v>
      </c>
      <c r="D725" s="22" t="s">
        <v>110</v>
      </c>
    </row>
    <row r="726" s="3" customFormat="1" ht="24" spans="1:4">
      <c r="A726" s="13">
        <v>107</v>
      </c>
      <c r="B726" s="20" t="s">
        <v>1135</v>
      </c>
      <c r="C726" s="23" t="s">
        <v>1136</v>
      </c>
      <c r="D726" s="22" t="s">
        <v>472</v>
      </c>
    </row>
    <row r="727" s="3" customFormat="1" ht="24.75" spans="1:4">
      <c r="A727" s="13">
        <v>108</v>
      </c>
      <c r="B727" s="13" t="s">
        <v>1137</v>
      </c>
      <c r="C727" s="22" t="s">
        <v>1138</v>
      </c>
      <c r="D727" s="22" t="s">
        <v>567</v>
      </c>
    </row>
    <row r="728" s="3" customFormat="1" ht="24.75" spans="1:4">
      <c r="A728" s="13">
        <v>109</v>
      </c>
      <c r="B728" s="13" t="s">
        <v>1139</v>
      </c>
      <c r="C728" s="23" t="s">
        <v>1025</v>
      </c>
      <c r="D728" s="22" t="s">
        <v>107</v>
      </c>
    </row>
    <row r="729" s="3" customFormat="1" ht="24.75" spans="1:4">
      <c r="A729" s="13">
        <v>110</v>
      </c>
      <c r="B729" s="13" t="s">
        <v>1140</v>
      </c>
      <c r="C729" s="23" t="s">
        <v>1025</v>
      </c>
      <c r="D729" s="22" t="s">
        <v>107</v>
      </c>
    </row>
    <row r="730" s="3" customFormat="1" ht="25.5" spans="1:4">
      <c r="A730" s="13">
        <v>111</v>
      </c>
      <c r="B730" s="13" t="s">
        <v>1141</v>
      </c>
      <c r="C730" s="23" t="s">
        <v>1103</v>
      </c>
      <c r="D730" s="22" t="s">
        <v>107</v>
      </c>
    </row>
    <row r="731" s="3" customFormat="1" ht="24.75" spans="1:4">
      <c r="A731" s="13">
        <v>112</v>
      </c>
      <c r="B731" s="13" t="s">
        <v>1142</v>
      </c>
      <c r="C731" s="22" t="s">
        <v>1143</v>
      </c>
      <c r="D731" s="22" t="s">
        <v>472</v>
      </c>
    </row>
    <row r="732" s="3" customFormat="1" ht="24.75" spans="1:4">
      <c r="A732" s="13">
        <v>113</v>
      </c>
      <c r="B732" s="13" t="s">
        <v>1144</v>
      </c>
      <c r="C732" s="23" t="s">
        <v>1145</v>
      </c>
      <c r="D732" s="22" t="s">
        <v>472</v>
      </c>
    </row>
    <row r="733" s="3" customFormat="1" ht="25.5" spans="1:4">
      <c r="A733" s="13">
        <v>114</v>
      </c>
      <c r="B733" s="13" t="s">
        <v>761</v>
      </c>
      <c r="C733" s="22" t="s">
        <v>1146</v>
      </c>
      <c r="D733" s="22" t="s">
        <v>110</v>
      </c>
    </row>
    <row r="734" s="3" customFormat="1" ht="25.5" spans="1:4">
      <c r="A734" s="13">
        <v>115</v>
      </c>
      <c r="B734" s="13" t="s">
        <v>1147</v>
      </c>
      <c r="C734" s="22" t="s">
        <v>1148</v>
      </c>
      <c r="D734" s="22" t="s">
        <v>110</v>
      </c>
    </row>
    <row r="735" s="3" customFormat="1" ht="25.5" spans="1:4">
      <c r="A735" s="13">
        <v>116</v>
      </c>
      <c r="B735" s="13" t="s">
        <v>1149</v>
      </c>
      <c r="C735" s="23" t="s">
        <v>1150</v>
      </c>
      <c r="D735" s="22" t="s">
        <v>110</v>
      </c>
    </row>
    <row r="736" s="3" customFormat="1" ht="25.5" spans="1:4">
      <c r="A736" s="13">
        <v>117</v>
      </c>
      <c r="B736" s="13" t="s">
        <v>1151</v>
      </c>
      <c r="C736" s="23" t="s">
        <v>1152</v>
      </c>
      <c r="D736" s="22" t="s">
        <v>110</v>
      </c>
    </row>
    <row r="737" s="3" customFormat="1" ht="25.5" spans="1:4">
      <c r="A737" s="13">
        <v>118</v>
      </c>
      <c r="B737" s="13" t="s">
        <v>1153</v>
      </c>
      <c r="C737" s="22" t="s">
        <v>1154</v>
      </c>
      <c r="D737" s="22" t="s">
        <v>110</v>
      </c>
    </row>
    <row r="738" s="3" customFormat="1" ht="15" spans="1:4">
      <c r="A738" s="13">
        <v>119</v>
      </c>
      <c r="B738" s="13" t="s">
        <v>1155</v>
      </c>
      <c r="C738" s="23" t="s">
        <v>1156</v>
      </c>
      <c r="D738" s="22" t="s">
        <v>472</v>
      </c>
    </row>
    <row r="739" s="3" customFormat="1" ht="15" spans="1:4">
      <c r="A739" s="13">
        <v>120</v>
      </c>
      <c r="B739" s="13" t="s">
        <v>1157</v>
      </c>
      <c r="C739" s="23" t="s">
        <v>1158</v>
      </c>
      <c r="D739" s="22" t="s">
        <v>110</v>
      </c>
    </row>
    <row r="740" s="3" customFormat="1" ht="15" spans="1:4">
      <c r="A740" s="13">
        <v>121</v>
      </c>
      <c r="B740" s="13" t="s">
        <v>1159</v>
      </c>
      <c r="C740" s="23" t="s">
        <v>1156</v>
      </c>
      <c r="D740" s="22" t="s">
        <v>472</v>
      </c>
    </row>
    <row r="741" s="3" customFormat="1" ht="15" spans="1:4">
      <c r="A741" s="13">
        <v>122</v>
      </c>
      <c r="B741" s="13" t="s">
        <v>1160</v>
      </c>
      <c r="C741" s="23" t="s">
        <v>1156</v>
      </c>
      <c r="D741" s="22" t="s">
        <v>472</v>
      </c>
    </row>
    <row r="742" s="3" customFormat="1" ht="25.5" spans="1:4">
      <c r="A742" s="13">
        <v>123</v>
      </c>
      <c r="B742" s="13" t="s">
        <v>1161</v>
      </c>
      <c r="C742" s="23" t="s">
        <v>1156</v>
      </c>
      <c r="D742" s="22" t="s">
        <v>567</v>
      </c>
    </row>
    <row r="743" s="3" customFormat="1" ht="15" spans="1:4">
      <c r="A743" s="13">
        <v>124</v>
      </c>
      <c r="B743" s="13" t="s">
        <v>1162</v>
      </c>
      <c r="C743" s="23" t="s">
        <v>1156</v>
      </c>
      <c r="D743" s="22" t="s">
        <v>107</v>
      </c>
    </row>
    <row r="744" s="3" customFormat="1" ht="25.5" spans="1:4">
      <c r="A744" s="13">
        <v>125</v>
      </c>
      <c r="B744" s="13" t="s">
        <v>1163</v>
      </c>
      <c r="C744" s="23" t="s">
        <v>1156</v>
      </c>
      <c r="D744" s="22" t="s">
        <v>567</v>
      </c>
    </row>
    <row r="745" s="3" customFormat="1" ht="25.5" spans="1:4">
      <c r="A745" s="13">
        <v>126</v>
      </c>
      <c r="B745" s="13" t="s">
        <v>1164</v>
      </c>
      <c r="C745" s="23" t="s">
        <v>1158</v>
      </c>
      <c r="D745" s="22" t="s">
        <v>567</v>
      </c>
    </row>
    <row r="746" s="3" customFormat="1" ht="24.75" spans="1:4">
      <c r="A746" s="13">
        <v>127</v>
      </c>
      <c r="B746" s="13" t="s">
        <v>1165</v>
      </c>
      <c r="C746" s="22" t="s">
        <v>1166</v>
      </c>
      <c r="D746" s="22" t="s">
        <v>472</v>
      </c>
    </row>
    <row r="747" s="3" customFormat="1" ht="24" spans="1:4">
      <c r="A747" s="13">
        <v>128</v>
      </c>
      <c r="B747" s="13" t="s">
        <v>1167</v>
      </c>
      <c r="C747" s="23" t="s">
        <v>1168</v>
      </c>
      <c r="D747" s="22" t="s">
        <v>110</v>
      </c>
    </row>
    <row r="748" s="3" customFormat="1" ht="15" spans="1:4">
      <c r="A748" s="13">
        <v>129</v>
      </c>
      <c r="B748" s="13" t="s">
        <v>1169</v>
      </c>
      <c r="C748" s="23" t="s">
        <v>1170</v>
      </c>
      <c r="D748" s="22" t="s">
        <v>107</v>
      </c>
    </row>
    <row r="749" s="3" customFormat="1" ht="25.5" spans="1:4">
      <c r="A749" s="13">
        <v>130</v>
      </c>
      <c r="B749" s="13" t="s">
        <v>1171</v>
      </c>
      <c r="C749" s="23" t="s">
        <v>1083</v>
      </c>
      <c r="D749" s="22" t="s">
        <v>107</v>
      </c>
    </row>
    <row r="750" s="3" customFormat="1" ht="24.75" spans="1:4">
      <c r="A750" s="13">
        <v>131</v>
      </c>
      <c r="B750" s="13" t="s">
        <v>1172</v>
      </c>
      <c r="C750" s="22" t="s">
        <v>1173</v>
      </c>
      <c r="D750" s="22" t="s">
        <v>107</v>
      </c>
    </row>
    <row r="751" s="3" customFormat="1" ht="15" spans="1:4">
      <c r="A751" s="13">
        <v>132</v>
      </c>
      <c r="B751" s="13" t="s">
        <v>1174</v>
      </c>
      <c r="C751" s="23" t="s">
        <v>1175</v>
      </c>
      <c r="D751" s="22" t="s">
        <v>110</v>
      </c>
    </row>
    <row r="752" s="3" customFormat="1" ht="25.5" spans="1:4">
      <c r="A752" s="13">
        <v>133</v>
      </c>
      <c r="B752" s="13" t="s">
        <v>1176</v>
      </c>
      <c r="C752" s="23" t="s">
        <v>1025</v>
      </c>
      <c r="D752" s="22" t="s">
        <v>107</v>
      </c>
    </row>
    <row r="753" s="3" customFormat="1" ht="25.5" spans="1:4">
      <c r="A753" s="13">
        <v>134</v>
      </c>
      <c r="B753" s="13" t="s">
        <v>1177</v>
      </c>
      <c r="C753" s="22" t="s">
        <v>1178</v>
      </c>
      <c r="D753" s="22" t="s">
        <v>107</v>
      </c>
    </row>
    <row r="754" s="3" customFormat="1" ht="25.5" spans="1:4">
      <c r="A754" s="13">
        <v>135</v>
      </c>
      <c r="B754" s="13" t="s">
        <v>1179</v>
      </c>
      <c r="C754" s="22" t="s">
        <v>1180</v>
      </c>
      <c r="D754" s="22" t="s">
        <v>472</v>
      </c>
    </row>
    <row r="755" s="3" customFormat="1" ht="15" spans="1:4">
      <c r="A755" s="13">
        <v>136</v>
      </c>
      <c r="B755" s="13" t="s">
        <v>1181</v>
      </c>
      <c r="C755" s="22" t="s">
        <v>1182</v>
      </c>
      <c r="D755" s="22" t="s">
        <v>110</v>
      </c>
    </row>
    <row r="756" s="3" customFormat="1" ht="15" spans="1:4">
      <c r="A756" s="13">
        <v>137</v>
      </c>
      <c r="B756" s="13" t="s">
        <v>1183</v>
      </c>
      <c r="C756" s="22" t="s">
        <v>1184</v>
      </c>
      <c r="D756" s="22" t="s">
        <v>110</v>
      </c>
    </row>
    <row r="757" s="3" customFormat="1" ht="38.25" spans="1:4">
      <c r="A757" s="13">
        <v>138</v>
      </c>
      <c r="B757" s="13" t="s">
        <v>1185</v>
      </c>
      <c r="C757" s="22" t="s">
        <v>1186</v>
      </c>
      <c r="D757" s="22" t="s">
        <v>110</v>
      </c>
    </row>
    <row r="758" s="3" customFormat="1" ht="25.5" spans="1:4">
      <c r="A758" s="13">
        <v>139</v>
      </c>
      <c r="B758" s="13" t="s">
        <v>1187</v>
      </c>
      <c r="C758" s="23" t="s">
        <v>1188</v>
      </c>
      <c r="D758" s="22" t="s">
        <v>472</v>
      </c>
    </row>
    <row r="759" s="3" customFormat="1" ht="25.5" spans="1:4">
      <c r="A759" s="13">
        <v>140</v>
      </c>
      <c r="B759" s="13" t="s">
        <v>1189</v>
      </c>
      <c r="C759" s="22" t="s">
        <v>1190</v>
      </c>
      <c r="D759" s="22" t="s">
        <v>110</v>
      </c>
    </row>
    <row r="760" s="3" customFormat="1" ht="15" spans="1:4">
      <c r="A760" s="13">
        <v>141</v>
      </c>
      <c r="B760" s="13" t="s">
        <v>1191</v>
      </c>
      <c r="C760" s="22" t="s">
        <v>1192</v>
      </c>
      <c r="D760" s="22" t="s">
        <v>110</v>
      </c>
    </row>
    <row r="761" s="3" customFormat="1" ht="25.5" spans="1:4">
      <c r="A761" s="13">
        <v>142</v>
      </c>
      <c r="B761" s="13" t="s">
        <v>1193</v>
      </c>
      <c r="C761" s="22" t="s">
        <v>1194</v>
      </c>
      <c r="D761" s="22" t="s">
        <v>472</v>
      </c>
    </row>
    <row r="762" s="3" customFormat="1" ht="15" spans="1:4">
      <c r="A762" s="13">
        <v>143</v>
      </c>
      <c r="B762" s="13" t="s">
        <v>1195</v>
      </c>
      <c r="C762" s="23" t="s">
        <v>1196</v>
      </c>
      <c r="D762" s="22" t="s">
        <v>472</v>
      </c>
    </row>
    <row r="763" s="4" customFormat="1" ht="18.75" spans="1:4">
      <c r="A763" s="10" t="s">
        <v>1197</v>
      </c>
      <c r="B763" s="10"/>
      <c r="C763" s="10"/>
      <c r="D763" s="10"/>
    </row>
    <row r="764" s="5" customFormat="1" ht="14.25" spans="1:4">
      <c r="A764" s="11" t="s">
        <v>2</v>
      </c>
      <c r="B764" s="11" t="s">
        <v>3</v>
      </c>
      <c r="C764" s="12" t="s">
        <v>4</v>
      </c>
      <c r="D764" s="11" t="s">
        <v>5</v>
      </c>
    </row>
    <row r="765" ht="25.5" spans="1:4">
      <c r="A765" s="13">
        <v>1</v>
      </c>
      <c r="B765" s="13" t="s">
        <v>1198</v>
      </c>
      <c r="C765" s="22" t="s">
        <v>1199</v>
      </c>
      <c r="D765" s="13" t="e">
        <f>VLOOKUP(B765,[9]Sheet1!$A$1:$IV$65536,5,0)</f>
        <v>#N/A</v>
      </c>
    </row>
    <row r="766" spans="1:4">
      <c r="A766" s="13">
        <v>2</v>
      </c>
      <c r="B766" s="13" t="s">
        <v>1200</v>
      </c>
      <c r="C766" s="22" t="s">
        <v>1201</v>
      </c>
      <c r="D766" s="13"/>
    </row>
    <row r="767" ht="25.5" spans="1:4">
      <c r="A767" s="13">
        <v>3</v>
      </c>
      <c r="B767" s="13" t="s">
        <v>1202</v>
      </c>
      <c r="C767" s="22" t="s">
        <v>1203</v>
      </c>
      <c r="D767" s="13" t="e">
        <f>VLOOKUP(B767,[9]Sheet1!$A$1:$IV$65536,5,0)</f>
        <v>#N/A</v>
      </c>
    </row>
    <row r="768" ht="38.25" spans="1:4">
      <c r="A768" s="13">
        <v>4</v>
      </c>
      <c r="B768" s="13" t="s">
        <v>1204</v>
      </c>
      <c r="C768" s="22" t="s">
        <v>1205</v>
      </c>
      <c r="D768" s="13" t="e">
        <f>VLOOKUP(B768,[9]Sheet1!$A$1:$IV$65536,5,0)</f>
        <v>#N/A</v>
      </c>
    </row>
    <row r="769" spans="1:4">
      <c r="A769" s="13">
        <v>5</v>
      </c>
      <c r="B769" s="13" t="s">
        <v>1206</v>
      </c>
      <c r="C769" s="22" t="s">
        <v>1207</v>
      </c>
      <c r="D769" s="13" t="e">
        <f>VLOOKUP(B769,[9]Sheet1!$A$1:$IV$65536,5,0)</f>
        <v>#N/A</v>
      </c>
    </row>
    <row r="770" ht="25.5" spans="1:4">
      <c r="A770" s="13">
        <v>6</v>
      </c>
      <c r="B770" s="13" t="s">
        <v>1208</v>
      </c>
      <c r="C770" s="22" t="s">
        <v>1209</v>
      </c>
      <c r="D770" s="13" t="e">
        <f>VLOOKUP(B770,[9]Sheet1!$A$1:$IV$65536,5,0)</f>
        <v>#N/A</v>
      </c>
    </row>
    <row r="771" ht="25.5" spans="1:4">
      <c r="A771" s="13">
        <v>7</v>
      </c>
      <c r="B771" s="13" t="s">
        <v>1210</v>
      </c>
      <c r="C771" s="22" t="s">
        <v>1211</v>
      </c>
      <c r="D771" s="13" t="e">
        <f>VLOOKUP(B771,[9]Sheet1!$A$1:$IV$65536,5,0)</f>
        <v>#N/A</v>
      </c>
    </row>
    <row r="772" ht="25.5" spans="1:4">
      <c r="A772" s="13">
        <v>8</v>
      </c>
      <c r="B772" s="13" t="s">
        <v>1212</v>
      </c>
      <c r="C772" s="22" t="s">
        <v>1213</v>
      </c>
      <c r="D772" s="13" t="e">
        <f>VLOOKUP(B772,[9]Sheet1!$A$1:$IV$65536,5,0)</f>
        <v>#N/A</v>
      </c>
    </row>
    <row r="773" ht="25.5" spans="1:4">
      <c r="A773" s="13">
        <v>9</v>
      </c>
      <c r="B773" s="13" t="s">
        <v>1214</v>
      </c>
      <c r="C773" s="22" t="s">
        <v>1215</v>
      </c>
      <c r="D773" s="13"/>
    </row>
    <row r="774" ht="25.5" spans="1:4">
      <c r="A774" s="13">
        <v>10</v>
      </c>
      <c r="B774" s="13" t="s">
        <v>1216</v>
      </c>
      <c r="C774" s="22" t="s">
        <v>1217</v>
      </c>
      <c r="D774" s="13" t="str">
        <f>VLOOKUP(B774,[9]Sheet1!$A$1:$IV$65536,5,0)</f>
        <v>4年</v>
      </c>
    </row>
    <row r="775" ht="25.5" spans="1:4">
      <c r="A775" s="13">
        <v>11</v>
      </c>
      <c r="B775" s="13" t="s">
        <v>1218</v>
      </c>
      <c r="C775" s="22" t="s">
        <v>1215</v>
      </c>
      <c r="D775" s="13"/>
    </row>
    <row r="776" ht="25.5" spans="1:4">
      <c r="A776" s="13">
        <v>12</v>
      </c>
      <c r="B776" s="13" t="s">
        <v>1219</v>
      </c>
      <c r="C776" s="22" t="s">
        <v>1215</v>
      </c>
      <c r="D776" s="13"/>
    </row>
    <row r="777" ht="25.5" spans="1:4">
      <c r="A777" s="13">
        <v>13</v>
      </c>
      <c r="B777" s="13" t="s">
        <v>1220</v>
      </c>
      <c r="C777" s="22" t="s">
        <v>1221</v>
      </c>
      <c r="D777" s="13" t="str">
        <f>VLOOKUP(B777,[9]Sheet1!$A$1:$IV$65536,5,0)</f>
        <v>2年</v>
      </c>
    </row>
    <row r="778" ht="38.25" spans="1:4">
      <c r="A778" s="13">
        <v>14</v>
      </c>
      <c r="B778" s="13" t="s">
        <v>1222</v>
      </c>
      <c r="C778" s="22" t="s">
        <v>1223</v>
      </c>
      <c r="D778" s="13" t="str">
        <f>VLOOKUP(B778,[9]Sheet1!$A$1:$IV$65536,5,0)</f>
        <v>2年</v>
      </c>
    </row>
    <row r="779" ht="25.5" spans="1:4">
      <c r="A779" s="13">
        <v>15</v>
      </c>
      <c r="B779" s="13" t="s">
        <v>1224</v>
      </c>
      <c r="C779" s="22" t="s">
        <v>1225</v>
      </c>
      <c r="D779" s="13" t="e">
        <f>VLOOKUP(B779,[9]Sheet1!$A$1:$IV$65536,5,0)</f>
        <v>#N/A</v>
      </c>
    </row>
    <row r="780" spans="1:4">
      <c r="A780" s="13">
        <v>16</v>
      </c>
      <c r="B780" s="13" t="s">
        <v>1226</v>
      </c>
      <c r="C780" s="22" t="s">
        <v>1227</v>
      </c>
      <c r="D780" s="13" t="str">
        <f>VLOOKUP(B780,[9]Sheet1!$A$1:$IV$65536,5,0)</f>
        <v>1年</v>
      </c>
    </row>
    <row r="781" ht="22.5" spans="1:3">
      <c r="A781" s="36" t="s">
        <v>1228</v>
      </c>
      <c r="B781" s="36"/>
      <c r="C781" s="36"/>
    </row>
    <row r="782" ht="14.25" spans="1:3">
      <c r="A782" s="11" t="s">
        <v>2</v>
      </c>
      <c r="B782" s="11" t="s">
        <v>3</v>
      </c>
      <c r="C782" s="12" t="s">
        <v>1229</v>
      </c>
    </row>
    <row r="783" ht="30" spans="1:3">
      <c r="A783" s="13">
        <v>1</v>
      </c>
      <c r="B783" s="37" t="s">
        <v>1230</v>
      </c>
      <c r="C783" s="38" t="s">
        <v>331</v>
      </c>
    </row>
    <row r="784" ht="15.75" spans="1:3">
      <c r="A784" s="13">
        <v>2</v>
      </c>
      <c r="B784" s="37" t="s">
        <v>1231</v>
      </c>
      <c r="C784" s="39" t="s">
        <v>331</v>
      </c>
    </row>
    <row r="785" ht="30" spans="1:3">
      <c r="A785" s="13">
        <v>3</v>
      </c>
      <c r="B785" s="40" t="s">
        <v>1232</v>
      </c>
      <c r="C785" s="41" t="s">
        <v>331</v>
      </c>
    </row>
    <row r="786" ht="15.75" spans="1:3">
      <c r="A786" s="13">
        <v>4</v>
      </c>
      <c r="B786" s="37" t="s">
        <v>1233</v>
      </c>
      <c r="C786" s="38" t="s">
        <v>331</v>
      </c>
    </row>
    <row r="787" ht="45" spans="1:3">
      <c r="A787" s="13">
        <v>5</v>
      </c>
      <c r="B787" s="37" t="s">
        <v>1234</v>
      </c>
      <c r="C787" s="38" t="s">
        <v>331</v>
      </c>
    </row>
    <row r="788" ht="15.75" spans="1:3">
      <c r="A788" s="13">
        <v>6</v>
      </c>
      <c r="B788" s="37" t="s">
        <v>1235</v>
      </c>
      <c r="C788" s="39" t="s">
        <v>331</v>
      </c>
    </row>
    <row r="789" ht="30" spans="1:3">
      <c r="A789" s="13">
        <v>7</v>
      </c>
      <c r="B789" s="37" t="s">
        <v>1236</v>
      </c>
      <c r="C789" s="42" t="s">
        <v>331</v>
      </c>
    </row>
    <row r="790" ht="15.75" spans="1:3">
      <c r="A790" s="13">
        <v>8</v>
      </c>
      <c r="B790" s="37" t="s">
        <v>1237</v>
      </c>
      <c r="C790" s="42" t="s">
        <v>331</v>
      </c>
    </row>
    <row r="791" ht="30" spans="1:3">
      <c r="A791" s="13">
        <v>9</v>
      </c>
      <c r="B791" s="37" t="s">
        <v>1238</v>
      </c>
      <c r="C791" s="38" t="s">
        <v>331</v>
      </c>
    </row>
    <row r="792" ht="30" spans="1:3">
      <c r="A792" s="13">
        <v>10</v>
      </c>
      <c r="B792" s="37" t="s">
        <v>1239</v>
      </c>
      <c r="C792" s="42" t="s">
        <v>331</v>
      </c>
    </row>
    <row r="793" ht="15.75" spans="1:3">
      <c r="A793" s="13">
        <v>11</v>
      </c>
      <c r="B793" s="37" t="s">
        <v>1240</v>
      </c>
      <c r="C793" s="38" t="s">
        <v>392</v>
      </c>
    </row>
    <row r="794" ht="15.75" spans="1:3">
      <c r="A794" s="13">
        <v>12</v>
      </c>
      <c r="B794" s="37" t="s">
        <v>1241</v>
      </c>
      <c r="C794" s="38" t="s">
        <v>167</v>
      </c>
    </row>
    <row r="795" ht="30" spans="1:3">
      <c r="A795" s="13">
        <v>13</v>
      </c>
      <c r="B795" s="37" t="s">
        <v>1242</v>
      </c>
      <c r="C795" s="38" t="s">
        <v>167</v>
      </c>
    </row>
    <row r="796" ht="15.75" spans="1:3">
      <c r="A796" s="13">
        <v>14</v>
      </c>
      <c r="B796" s="37" t="s">
        <v>1243</v>
      </c>
      <c r="C796" s="38" t="s">
        <v>167</v>
      </c>
    </row>
    <row r="797" ht="30" spans="1:3">
      <c r="A797" s="13">
        <v>15</v>
      </c>
      <c r="B797" s="40" t="s">
        <v>1244</v>
      </c>
      <c r="C797" s="41" t="s">
        <v>167</v>
      </c>
    </row>
    <row r="798" ht="30" spans="1:3">
      <c r="A798" s="13">
        <v>16</v>
      </c>
      <c r="B798" s="40" t="s">
        <v>1245</v>
      </c>
      <c r="C798" s="41" t="s">
        <v>1246</v>
      </c>
    </row>
    <row r="799" ht="15.75" spans="1:3">
      <c r="A799" s="13">
        <v>17</v>
      </c>
      <c r="B799" s="37" t="s">
        <v>1247</v>
      </c>
      <c r="C799" s="42" t="s">
        <v>1248</v>
      </c>
    </row>
    <row r="800" ht="15.75" spans="1:3">
      <c r="A800" s="13">
        <v>18</v>
      </c>
      <c r="B800" s="37" t="s">
        <v>1249</v>
      </c>
      <c r="C800" s="39" t="s">
        <v>1250</v>
      </c>
    </row>
    <row r="801" ht="15.75" spans="1:3">
      <c r="A801" s="13">
        <v>19</v>
      </c>
      <c r="B801" s="40" t="s">
        <v>1251</v>
      </c>
      <c r="C801" s="41" t="s">
        <v>331</v>
      </c>
    </row>
    <row r="802" ht="15.75" spans="1:3">
      <c r="A802" s="13">
        <v>20</v>
      </c>
      <c r="B802" s="37" t="s">
        <v>1252</v>
      </c>
      <c r="C802" s="42" t="s">
        <v>1246</v>
      </c>
    </row>
    <row r="803" ht="15.75" spans="1:3">
      <c r="A803" s="13">
        <v>21</v>
      </c>
      <c r="B803" s="40" t="s">
        <v>1253</v>
      </c>
      <c r="C803" s="41" t="s">
        <v>331</v>
      </c>
    </row>
    <row r="804" ht="15.75" spans="1:3">
      <c r="A804" s="13">
        <v>22</v>
      </c>
      <c r="B804" s="37" t="s">
        <v>1254</v>
      </c>
      <c r="C804" s="38" t="s">
        <v>167</v>
      </c>
    </row>
    <row r="805" ht="15.75" spans="1:3">
      <c r="A805" s="13">
        <v>23</v>
      </c>
      <c r="B805" s="40" t="s">
        <v>1255</v>
      </c>
      <c r="C805" s="41" t="s">
        <v>392</v>
      </c>
    </row>
    <row r="806" ht="15.75" spans="1:3">
      <c r="A806" s="13">
        <v>24</v>
      </c>
      <c r="B806" s="37" t="s">
        <v>1256</v>
      </c>
      <c r="C806" s="42" t="s">
        <v>1257</v>
      </c>
    </row>
    <row r="807" ht="30" spans="1:3">
      <c r="A807" s="13">
        <v>25</v>
      </c>
      <c r="B807" s="37" t="s">
        <v>1258</v>
      </c>
      <c r="C807" s="42" t="s">
        <v>392</v>
      </c>
    </row>
    <row r="808" ht="15.75" spans="1:3">
      <c r="A808" s="13">
        <v>26</v>
      </c>
      <c r="B808" s="43" t="s">
        <v>533</v>
      </c>
      <c r="C808" s="44" t="s">
        <v>1259</v>
      </c>
    </row>
    <row r="809" ht="31.5" spans="1:3">
      <c r="A809" s="13">
        <v>27</v>
      </c>
      <c r="B809" s="43" t="s">
        <v>1260</v>
      </c>
      <c r="C809" s="44" t="s">
        <v>331</v>
      </c>
    </row>
    <row r="810" ht="15.75" spans="1:3">
      <c r="A810" s="13">
        <v>28</v>
      </c>
      <c r="B810" s="43" t="s">
        <v>1261</v>
      </c>
      <c r="C810" s="44" t="s">
        <v>331</v>
      </c>
    </row>
    <row r="811" ht="31.5" spans="1:3">
      <c r="A811" s="13">
        <v>29</v>
      </c>
      <c r="B811" s="43" t="s">
        <v>1262</v>
      </c>
      <c r="C811" s="44" t="s">
        <v>331</v>
      </c>
    </row>
    <row r="812" ht="47.25" spans="1:3">
      <c r="A812" s="13">
        <v>30</v>
      </c>
      <c r="B812" s="43" t="s">
        <v>1263</v>
      </c>
      <c r="C812" s="44" t="s">
        <v>331</v>
      </c>
    </row>
    <row r="813" ht="31.5" spans="1:3">
      <c r="A813" s="13">
        <v>31</v>
      </c>
      <c r="B813" s="43" t="s">
        <v>1264</v>
      </c>
      <c r="C813" s="44" t="s">
        <v>1265</v>
      </c>
    </row>
    <row r="814" ht="31.5" spans="1:3">
      <c r="A814" s="13">
        <v>32</v>
      </c>
      <c r="B814" s="43" t="s">
        <v>1266</v>
      </c>
      <c r="C814" s="44" t="s">
        <v>1267</v>
      </c>
    </row>
    <row r="815" ht="15.75" spans="1:3">
      <c r="A815" s="13">
        <v>33</v>
      </c>
      <c r="B815" s="43" t="s">
        <v>1268</v>
      </c>
      <c r="C815" s="44" t="s">
        <v>630</v>
      </c>
    </row>
    <row r="816" ht="31.5" spans="1:3">
      <c r="A816" s="13">
        <v>34</v>
      </c>
      <c r="B816" s="43" t="s">
        <v>1269</v>
      </c>
      <c r="C816" s="44" t="s">
        <v>331</v>
      </c>
    </row>
    <row r="817" ht="31.5" spans="1:3">
      <c r="A817" s="13">
        <v>35</v>
      </c>
      <c r="B817" s="43" t="s">
        <v>1270</v>
      </c>
      <c r="C817" s="44" t="s">
        <v>167</v>
      </c>
    </row>
    <row r="818" ht="15.75" spans="1:3">
      <c r="A818" s="13">
        <v>36</v>
      </c>
      <c r="B818" s="43" t="s">
        <v>1271</v>
      </c>
      <c r="C818" s="44" t="s">
        <v>167</v>
      </c>
    </row>
    <row r="819" ht="15.75" spans="1:3">
      <c r="A819" s="13">
        <v>37</v>
      </c>
      <c r="B819" s="43" t="s">
        <v>1272</v>
      </c>
      <c r="C819" s="44" t="s">
        <v>167</v>
      </c>
    </row>
    <row r="820" ht="15.75" spans="1:3">
      <c r="A820" s="13">
        <v>38</v>
      </c>
      <c r="B820" s="43" t="s">
        <v>1273</v>
      </c>
      <c r="C820" s="44" t="s">
        <v>331</v>
      </c>
    </row>
    <row r="821" ht="31.5" spans="1:3">
      <c r="A821" s="13">
        <v>39</v>
      </c>
      <c r="B821" s="43" t="s">
        <v>1274</v>
      </c>
      <c r="C821" s="44" t="s">
        <v>331</v>
      </c>
    </row>
    <row r="822" ht="31.5" spans="1:3">
      <c r="A822" s="13">
        <v>40</v>
      </c>
      <c r="B822" s="43" t="s">
        <v>1275</v>
      </c>
      <c r="C822" s="44" t="s">
        <v>1276</v>
      </c>
    </row>
  </sheetData>
  <mergeCells count="13">
    <mergeCell ref="A1:D1"/>
    <mergeCell ref="A2:D2"/>
    <mergeCell ref="A292:D292"/>
    <mergeCell ref="A311:D311"/>
    <mergeCell ref="A326:D326"/>
    <mergeCell ref="A341:D341"/>
    <mergeCell ref="A400:D400"/>
    <mergeCell ref="A489:D489"/>
    <mergeCell ref="A537:D537"/>
    <mergeCell ref="A592:D592"/>
    <mergeCell ref="A618:D618"/>
    <mergeCell ref="A763:D763"/>
    <mergeCell ref="A781:C781"/>
  </mergeCells>
  <conditionalFormatting sqref="A782">
    <cfRule type="duplicateValues" dxfId="0" priority="1"/>
  </conditionalFormatting>
  <conditionalFormatting sqref="B782">
    <cfRule type="duplicateValues" dxfId="0" priority="2"/>
  </conditionalFormatting>
  <conditionalFormatting sqref="B783:B807">
    <cfRule type="duplicateValues" dxfId="0" priority="3"/>
    <cfRule type="duplicateValues" dxfId="0" priority="4"/>
  </conditionalFormatting>
  <hyperlinks>
    <hyperlink ref="C575" r:id="rId1" display="美国公共管理研究协会PUBLIC MANAGEMENT RESEARCH ASSOCIATION"/>
  </hyperlinks>
  <printOptions horizontalCentered="1"/>
  <pageMargins left="0.669444444444445" right="0.669444444444445" top="0.788888888888889" bottom="0.86875" header="0.309027777777778" footer="0.669444444444445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张宇</cp:lastModifiedBy>
  <cp:revision>1</cp:revision>
  <dcterms:created xsi:type="dcterms:W3CDTF">2006-09-16T00:00:00Z</dcterms:created>
  <dcterms:modified xsi:type="dcterms:W3CDTF">2024-04-10T08:14:13Z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0FACDEC2A8B945149A180C9DC4384C89_13</vt:lpwstr>
  </property>
</Properties>
</file>